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6608" windowHeight="9432"/>
  </bookViews>
  <sheets>
    <sheet name="来場者名簿(11月7日用）" sheetId="2" r:id="rId1"/>
    <sheet name="入場許可証（11月7日用）" sheetId="3" r:id="rId2"/>
    <sheet name="来場者名簿(11月8日用）" sheetId="6" r:id="rId3"/>
    <sheet name="入場許可証（11月8日用）" sheetId="7" r:id="rId4"/>
    <sheet name="来場者名簿(決勝用）" sheetId="8" r:id="rId5"/>
    <sheet name="入場許可証（決勝用）" sheetId="9" r:id="rId6"/>
  </sheets>
  <definedNames>
    <definedName name="_xlnm.Print_Area" localSheetId="1">'入場許可証（11月7日用）'!$A$1:$L$78</definedName>
    <definedName name="_xlnm.Print_Area" localSheetId="3">'入場許可証（11月8日用）'!$A$1:$L$78</definedName>
    <definedName name="_xlnm.Print_Area" localSheetId="5">'入場許可証（決勝用）'!$A$1:$L$78</definedName>
    <definedName name="_xlnm.Print_Area" localSheetId="0">'来場者名簿(11月7日用）'!$A$1:$F$36</definedName>
    <definedName name="_xlnm.Print_Area" localSheetId="2">'来場者名簿(11月8日用）'!$A$1:$F$36</definedName>
    <definedName name="_xlnm.Print_Area" localSheetId="4">'来場者名簿(決勝用）'!$A$1:$F$36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6" i="9" l="1"/>
  <c r="A75" i="9"/>
  <c r="I70" i="9"/>
  <c r="C70" i="9"/>
  <c r="G69" i="9"/>
  <c r="A69" i="9"/>
  <c r="I64" i="9"/>
  <c r="C64" i="9"/>
  <c r="G63" i="9"/>
  <c r="A63" i="9"/>
  <c r="I58" i="9"/>
  <c r="C58" i="9"/>
  <c r="G57" i="9"/>
  <c r="A57" i="9"/>
  <c r="I52" i="9"/>
  <c r="C52" i="9"/>
  <c r="G51" i="9"/>
  <c r="A51" i="9"/>
  <c r="I46" i="9"/>
  <c r="C46" i="9"/>
  <c r="G45" i="9"/>
  <c r="A45" i="9"/>
  <c r="I40" i="9"/>
  <c r="C40" i="9"/>
  <c r="G39" i="9"/>
  <c r="A39" i="9"/>
  <c r="I34" i="9"/>
  <c r="C34" i="9"/>
  <c r="G33" i="9"/>
  <c r="A33" i="9"/>
  <c r="I28" i="9"/>
  <c r="C28" i="9"/>
  <c r="G27" i="9"/>
  <c r="A27" i="9"/>
  <c r="I22" i="9"/>
  <c r="C22" i="9"/>
  <c r="G21" i="9"/>
  <c r="A21" i="9"/>
  <c r="I16" i="9"/>
  <c r="C16" i="9"/>
  <c r="G15" i="9"/>
  <c r="A15" i="9"/>
  <c r="I10" i="9"/>
  <c r="C10" i="9"/>
  <c r="G9" i="9"/>
  <c r="A9" i="9"/>
  <c r="I4" i="9"/>
  <c r="C4" i="9"/>
  <c r="G3" i="9"/>
  <c r="A3" i="9"/>
  <c r="A73" i="9"/>
  <c r="G67" i="9"/>
  <c r="A67" i="9"/>
  <c r="G61" i="9"/>
  <c r="A61" i="9"/>
  <c r="G55" i="9"/>
  <c r="A55" i="9"/>
  <c r="G49" i="9"/>
  <c r="A49" i="9"/>
  <c r="G43" i="9"/>
  <c r="A43" i="9"/>
  <c r="G37" i="9"/>
  <c r="A37" i="9"/>
  <c r="G31" i="9"/>
  <c r="A31" i="9"/>
  <c r="G25" i="9"/>
  <c r="A25" i="9"/>
  <c r="G19" i="9"/>
  <c r="A19" i="9"/>
  <c r="G13" i="9"/>
  <c r="A13" i="9"/>
  <c r="G7" i="9"/>
  <c r="A7" i="9"/>
  <c r="G1" i="9"/>
  <c r="C76" i="7"/>
  <c r="A75" i="7"/>
  <c r="I70" i="7"/>
  <c r="C70" i="7"/>
  <c r="G69" i="7"/>
  <c r="A69" i="7"/>
  <c r="I64" i="7"/>
  <c r="C64" i="7"/>
  <c r="G63" i="7"/>
  <c r="A63" i="7"/>
  <c r="I58" i="7"/>
  <c r="C58" i="7"/>
  <c r="G57" i="7"/>
  <c r="A57" i="7"/>
  <c r="I52" i="7"/>
  <c r="C52" i="7"/>
  <c r="G51" i="7"/>
  <c r="A51" i="7"/>
  <c r="I46" i="7"/>
  <c r="C46" i="7"/>
  <c r="G45" i="7"/>
  <c r="A45" i="7"/>
  <c r="I40" i="7"/>
  <c r="C40" i="7"/>
  <c r="G39" i="7"/>
  <c r="A39" i="7"/>
  <c r="I34" i="7"/>
  <c r="C34" i="7"/>
  <c r="G33" i="7"/>
  <c r="A33" i="7"/>
  <c r="I28" i="7"/>
  <c r="C28" i="7"/>
  <c r="G27" i="7"/>
  <c r="A27" i="7"/>
  <c r="I22" i="7"/>
  <c r="C22" i="7"/>
  <c r="G21" i="7"/>
  <c r="A21" i="7"/>
  <c r="I16" i="7"/>
  <c r="C16" i="7"/>
  <c r="G15" i="7"/>
  <c r="A15" i="7"/>
  <c r="I10" i="7"/>
  <c r="C10" i="7"/>
  <c r="G9" i="7"/>
  <c r="A9" i="7"/>
  <c r="I4" i="7"/>
  <c r="G3" i="7"/>
  <c r="A3" i="7"/>
  <c r="C4" i="7"/>
  <c r="A73" i="7"/>
  <c r="G67" i="7"/>
  <c r="A67" i="7"/>
  <c r="G61" i="7"/>
  <c r="A61" i="7"/>
  <c r="G55" i="7"/>
  <c r="A55" i="7"/>
  <c r="G49" i="7"/>
  <c r="A49" i="7"/>
  <c r="G43" i="7"/>
  <c r="A43" i="7"/>
  <c r="G37" i="7"/>
  <c r="A37" i="7"/>
  <c r="G31" i="7"/>
  <c r="A31" i="7"/>
  <c r="G25" i="7"/>
  <c r="A25" i="7"/>
  <c r="G19" i="7"/>
  <c r="A19" i="7"/>
  <c r="G13" i="7"/>
  <c r="A13" i="7"/>
  <c r="G7" i="7"/>
  <c r="A7" i="7"/>
  <c r="G1" i="7"/>
  <c r="A73" i="3"/>
  <c r="A67" i="3"/>
  <c r="G67" i="3"/>
  <c r="A61" i="3"/>
  <c r="G61" i="3"/>
  <c r="A55" i="3"/>
  <c r="G55" i="3"/>
  <c r="A49" i="3"/>
  <c r="G49" i="3"/>
  <c r="A43" i="3"/>
  <c r="G43" i="3"/>
  <c r="A37" i="3"/>
  <c r="G37" i="3"/>
  <c r="A31" i="3"/>
  <c r="G31" i="3"/>
  <c r="A25" i="3"/>
  <c r="G25" i="3"/>
  <c r="G19" i="3"/>
  <c r="A19" i="3"/>
  <c r="A13" i="3"/>
  <c r="G13" i="3"/>
  <c r="G7" i="3"/>
  <c r="A7" i="3"/>
  <c r="G1" i="3"/>
  <c r="C10" i="3" l="1"/>
  <c r="C16" i="3"/>
  <c r="I16" i="3"/>
  <c r="C22" i="3"/>
  <c r="I22" i="3"/>
  <c r="C28" i="3"/>
  <c r="C34" i="3"/>
  <c r="I34" i="3"/>
  <c r="I40" i="3"/>
  <c r="C46" i="3"/>
  <c r="I46" i="3"/>
  <c r="C52" i="3"/>
  <c r="C58" i="3"/>
  <c r="C64" i="3"/>
  <c r="I64" i="3"/>
  <c r="C70" i="3"/>
  <c r="I70" i="3"/>
  <c r="C76" i="3"/>
  <c r="C4" i="3"/>
  <c r="A27" i="3"/>
  <c r="G27" i="3"/>
  <c r="I28" i="3"/>
  <c r="A33" i="3"/>
  <c r="G33" i="3"/>
  <c r="A39" i="3"/>
  <c r="G39" i="3"/>
  <c r="C40" i="3"/>
  <c r="A45" i="3"/>
  <c r="G45" i="3"/>
  <c r="A51" i="3"/>
  <c r="G51" i="3"/>
  <c r="I52" i="3"/>
  <c r="A57" i="3"/>
  <c r="G57" i="3"/>
  <c r="I58" i="3"/>
  <c r="A63" i="3"/>
  <c r="G63" i="3"/>
  <c r="A69" i="3"/>
  <c r="G69" i="3"/>
  <c r="A75" i="3"/>
  <c r="G9" i="3"/>
  <c r="I10" i="3"/>
  <c r="G15" i="3"/>
  <c r="G21" i="3"/>
  <c r="G3" i="3"/>
  <c r="I4" i="3"/>
  <c r="A21" i="3"/>
  <c r="A15" i="3"/>
  <c r="A9" i="3"/>
  <c r="A3" i="3"/>
</calcChain>
</file>

<file path=xl/sharedStrings.xml><?xml version="1.0" encoding="utf-8"?>
<sst xmlns="http://schemas.openxmlformats.org/spreadsheetml/2006/main" count="510" uniqueCount="29">
  <si>
    <t>学校名</t>
    <rPh sb="0" eb="3">
      <t>ガッコウメイ</t>
    </rPh>
    <phoneticPr fontId="1"/>
  </si>
  <si>
    <t>No．</t>
    <phoneticPr fontId="1"/>
  </si>
  <si>
    <t>入場許可証</t>
    <rPh sb="0" eb="2">
      <t>ニュウジョウ</t>
    </rPh>
    <rPh sb="2" eb="5">
      <t>キョカショウ</t>
    </rPh>
    <phoneticPr fontId="1"/>
  </si>
  <si>
    <t>高等学校</t>
    <rPh sb="0" eb="2">
      <t>コウトウ</t>
    </rPh>
    <rPh sb="2" eb="4">
      <t>ガッコウ</t>
    </rPh>
    <phoneticPr fontId="1"/>
  </si>
  <si>
    <t>No.</t>
    <phoneticPr fontId="1"/>
  </si>
  <si>
    <t>備　　考</t>
    <rPh sb="0" eb="1">
      <t>ビ</t>
    </rPh>
    <rPh sb="3" eb="4">
      <t>コウ</t>
    </rPh>
    <phoneticPr fontId="1"/>
  </si>
  <si>
    <r>
      <t>来場(当日</t>
    </r>
    <r>
      <rPr>
        <sz val="11"/>
        <color theme="1"/>
        <rFont val="Segoe UI Symbol"/>
        <family val="2"/>
      </rPr>
      <t>☑</t>
    </r>
    <r>
      <rPr>
        <sz val="11"/>
        <color theme="1"/>
        <rFont val="游ゴシック"/>
        <family val="2"/>
        <charset val="128"/>
        <scheme val="minor"/>
      </rPr>
      <t>）　　</t>
    </r>
    <rPh sb="0" eb="2">
      <t>ライジョウ</t>
    </rPh>
    <rPh sb="3" eb="5">
      <t>トウジツ</t>
    </rPh>
    <phoneticPr fontId="1"/>
  </si>
  <si>
    <t>高等学校</t>
    <rPh sb="0" eb="2">
      <t>コウトウ</t>
    </rPh>
    <rPh sb="2" eb="4">
      <t>ガッコウ</t>
    </rPh>
    <phoneticPr fontId="1"/>
  </si>
  <si>
    <t>保護者代表者氏名</t>
    <rPh sb="0" eb="3">
      <t>ホゴシャ</t>
    </rPh>
    <rPh sb="3" eb="5">
      <t>ダイヒョウ</t>
    </rPh>
    <rPh sb="5" eb="6">
      <t>シャ</t>
    </rPh>
    <rPh sb="6" eb="8">
      <t>シメイ</t>
    </rPh>
    <phoneticPr fontId="1"/>
  </si>
  <si>
    <t>当日体温</t>
    <rPh sb="0" eb="2">
      <t>トウジツ</t>
    </rPh>
    <rPh sb="2" eb="4">
      <t>タイオン</t>
    </rPh>
    <phoneticPr fontId="1"/>
  </si>
  <si>
    <t>℃</t>
    <phoneticPr fontId="1"/>
  </si>
  <si>
    <t>例</t>
    <rPh sb="0" eb="1">
      <t>レイ</t>
    </rPh>
    <phoneticPr fontId="1"/>
  </si>
  <si>
    <t>熊本　太郎</t>
    <rPh sb="0" eb="2">
      <t>クマモト</t>
    </rPh>
    <rPh sb="3" eb="5">
      <t>タロウ</t>
    </rPh>
    <phoneticPr fontId="1"/>
  </si>
  <si>
    <t>入場者氏名</t>
    <rPh sb="0" eb="2">
      <t>ニュウジョウ</t>
    </rPh>
    <rPh sb="2" eb="3">
      <t>シャ</t>
    </rPh>
    <rPh sb="3" eb="4">
      <t>シ</t>
    </rPh>
    <rPh sb="4" eb="5">
      <t>ナ</t>
    </rPh>
    <phoneticPr fontId="1"/>
  </si>
  <si>
    <t>選手・応援生徒・スタッフ・保護者</t>
    <rPh sb="0" eb="2">
      <t>センシュ</t>
    </rPh>
    <rPh sb="3" eb="5">
      <t>オウエン</t>
    </rPh>
    <rPh sb="5" eb="7">
      <t>セイト</t>
    </rPh>
    <rPh sb="13" eb="16">
      <t>ホゴシャ</t>
    </rPh>
    <phoneticPr fontId="1"/>
  </si>
  <si>
    <t>３６．５℃</t>
    <phoneticPr fontId="1"/>
  </si>
  <si>
    <t>緊急連絡先(携帯）</t>
    <rPh sb="0" eb="2">
      <t>キンキュウ</t>
    </rPh>
    <rPh sb="2" eb="5">
      <t>レンラクサキ</t>
    </rPh>
    <rPh sb="6" eb="8">
      <t>ケイタイ</t>
    </rPh>
    <phoneticPr fontId="1"/>
  </si>
  <si>
    <t>顧　　問　　名</t>
    <rPh sb="0" eb="1">
      <t>コ</t>
    </rPh>
    <rPh sb="3" eb="4">
      <t>トイ</t>
    </rPh>
    <rPh sb="6" eb="7">
      <t>メイ</t>
    </rPh>
    <phoneticPr fontId="1"/>
  </si>
  <si>
    <t>※体温は当日測っていただき、手書きでご記入ください。検温が37.5℃以上は入場できません</t>
    <rPh sb="1" eb="3">
      <t>タイオン</t>
    </rPh>
    <rPh sb="4" eb="6">
      <t>トウジツ</t>
    </rPh>
    <rPh sb="6" eb="7">
      <t>ハカ</t>
    </rPh>
    <rPh sb="14" eb="16">
      <t>テガ</t>
    </rPh>
    <rPh sb="19" eb="21">
      <t>キニュウ</t>
    </rPh>
    <rPh sb="26" eb="28">
      <t>ケンオン</t>
    </rPh>
    <rPh sb="34" eb="36">
      <t>イジョウ</t>
    </rPh>
    <rPh sb="37" eb="39">
      <t>ニュウジョウ</t>
    </rPh>
    <phoneticPr fontId="1"/>
  </si>
  <si>
    <t>●入り口で本許可証と提出された名簿を照らし合わせた後入場可能になります。
●マスク・手洗い・消毒等の感染予防に努めください。</t>
    <rPh sb="1" eb="2">
      <t>イ</t>
    </rPh>
    <rPh sb="3" eb="4">
      <t>グチ</t>
    </rPh>
    <rPh sb="5" eb="6">
      <t>ホン</t>
    </rPh>
    <rPh sb="6" eb="9">
      <t>キョカショウ</t>
    </rPh>
    <rPh sb="10" eb="12">
      <t>テイシュツ</t>
    </rPh>
    <rPh sb="15" eb="17">
      <t>メイボ</t>
    </rPh>
    <rPh sb="18" eb="19">
      <t>テ</t>
    </rPh>
    <rPh sb="21" eb="22">
      <t>ア</t>
    </rPh>
    <rPh sb="25" eb="26">
      <t>ゴ</t>
    </rPh>
    <rPh sb="26" eb="28">
      <t>ニュウジョウ</t>
    </rPh>
    <rPh sb="28" eb="30">
      <t>カノウ</t>
    </rPh>
    <rPh sb="42" eb="44">
      <t>テアラ</t>
    </rPh>
    <rPh sb="46" eb="48">
      <t>ショウドク</t>
    </rPh>
    <rPh sb="48" eb="49">
      <t>トウ</t>
    </rPh>
    <rPh sb="50" eb="52">
      <t>カンセン</t>
    </rPh>
    <rPh sb="52" eb="54">
      <t>ヨボウ</t>
    </rPh>
    <rPh sb="55" eb="56">
      <t>ツト</t>
    </rPh>
    <phoneticPr fontId="1"/>
  </si>
  <si>
    <t>※本表に入力いただいたら、入場許可証が自動で作成されるようにしてあります。
　学校名・入場者氏名・備考欄を入力して入場許可証を作成してください。</t>
    <rPh sb="1" eb="2">
      <t>ホン</t>
    </rPh>
    <rPh sb="2" eb="3">
      <t>ヒョウ</t>
    </rPh>
    <rPh sb="4" eb="6">
      <t>ニュウリョク</t>
    </rPh>
    <rPh sb="13" eb="15">
      <t>ニュウジョウ</t>
    </rPh>
    <rPh sb="15" eb="18">
      <t>キョカショウ</t>
    </rPh>
    <rPh sb="19" eb="21">
      <t>ジドウ</t>
    </rPh>
    <rPh sb="22" eb="24">
      <t>サクセイ</t>
    </rPh>
    <rPh sb="39" eb="42">
      <t>ガッコウメイ</t>
    </rPh>
    <rPh sb="43" eb="45">
      <t>ニュウジョウ</t>
    </rPh>
    <rPh sb="45" eb="46">
      <t>シャ</t>
    </rPh>
    <rPh sb="46" eb="48">
      <t>シメイ</t>
    </rPh>
    <rPh sb="49" eb="51">
      <t>ビコウ</t>
    </rPh>
    <rPh sb="51" eb="52">
      <t>ラン</t>
    </rPh>
    <rPh sb="53" eb="55">
      <t>ニュウリョク</t>
    </rPh>
    <rPh sb="57" eb="59">
      <t>ニュウジョウ</t>
    </rPh>
    <rPh sb="59" eb="62">
      <t>キョカショウ</t>
    </rPh>
    <rPh sb="63" eb="65">
      <t>サクセイ</t>
    </rPh>
    <phoneticPr fontId="1"/>
  </si>
  <si>
    <t>☐ □ □ □</t>
  </si>
  <si>
    <t>☐ □ □ □</t>
    <phoneticPr fontId="1"/>
  </si>
  <si>
    <r>
      <rPr>
        <sz val="14"/>
        <color theme="1"/>
        <rFont val="游ゴシック"/>
        <family val="3"/>
        <charset val="128"/>
        <scheme val="minor"/>
      </rPr>
      <t>第73回全日本バレーボール高等学校選手権大会熊本県代表決定戦</t>
    </r>
    <r>
      <rPr>
        <sz val="16"/>
        <color theme="1"/>
        <rFont val="游ゴシック"/>
        <family val="3"/>
        <charset val="128"/>
        <scheme val="minor"/>
      </rPr>
      <t xml:space="preserve">
</t>
    </r>
    <r>
      <rPr>
        <sz val="26"/>
        <color theme="1"/>
        <rFont val="游ゴシック"/>
        <family val="2"/>
        <charset val="128"/>
        <scheme val="minor"/>
      </rPr>
      <t>入場者名簿(11月7日)</t>
    </r>
    <rPh sb="31" eb="33">
      <t>ニュウジョウ</t>
    </rPh>
    <rPh sb="33" eb="34">
      <t>シャ</t>
    </rPh>
    <rPh sb="34" eb="36">
      <t>メイボ</t>
    </rPh>
    <rPh sb="39" eb="40">
      <t>ガツ</t>
    </rPh>
    <rPh sb="41" eb="42">
      <t>ニチ</t>
    </rPh>
    <phoneticPr fontId="1"/>
  </si>
  <si>
    <r>
      <rPr>
        <sz val="14"/>
        <color theme="1"/>
        <rFont val="游ゴシック"/>
        <family val="3"/>
        <charset val="128"/>
        <scheme val="minor"/>
      </rPr>
      <t>第73回全日本バレーボール高等学校選手権大会熊本県代表決定戦</t>
    </r>
    <r>
      <rPr>
        <sz val="16"/>
        <color theme="1"/>
        <rFont val="游ゴシック"/>
        <family val="3"/>
        <charset val="128"/>
        <scheme val="minor"/>
      </rPr>
      <t xml:space="preserve">
</t>
    </r>
    <r>
      <rPr>
        <sz val="26"/>
        <color theme="1"/>
        <rFont val="游ゴシック"/>
        <family val="2"/>
        <charset val="128"/>
        <scheme val="minor"/>
      </rPr>
      <t>入場者名簿(11月8日)</t>
    </r>
    <rPh sb="31" eb="33">
      <t>ニュウジョウ</t>
    </rPh>
    <rPh sb="33" eb="34">
      <t>シャ</t>
    </rPh>
    <rPh sb="34" eb="36">
      <t>メイボ</t>
    </rPh>
    <rPh sb="39" eb="40">
      <t>ガツ</t>
    </rPh>
    <rPh sb="41" eb="42">
      <t>ニチ</t>
    </rPh>
    <phoneticPr fontId="1"/>
  </si>
  <si>
    <t>第73回春高予選大会　熊本県代表決定戦　　　　　　　　(11月7日)</t>
    <rPh sb="4" eb="6">
      <t>ハルコウ</t>
    </rPh>
    <rPh sb="6" eb="8">
      <t>ヨセン</t>
    </rPh>
    <phoneticPr fontId="1"/>
  </si>
  <si>
    <t>第73回春高予選大会　熊本県代表決定戦　　　　　　　　(11月8日)</t>
    <rPh sb="4" eb="6">
      <t>ハルコウ</t>
    </rPh>
    <rPh sb="6" eb="8">
      <t>ヨセン</t>
    </rPh>
    <phoneticPr fontId="1"/>
  </si>
  <si>
    <t>第73回春高予選大会　熊本県代表決定戦　　　　　　　　(11月14日)</t>
    <rPh sb="4" eb="6">
      <t>ハルコウ</t>
    </rPh>
    <rPh sb="6" eb="8">
      <t>ヨセン</t>
    </rPh>
    <phoneticPr fontId="1"/>
  </si>
  <si>
    <r>
      <rPr>
        <sz val="14"/>
        <color theme="1"/>
        <rFont val="游ゴシック"/>
        <family val="3"/>
        <charset val="128"/>
        <scheme val="minor"/>
      </rPr>
      <t>第73回全日本バレーボール高等学校選手権大会熊本県代表決定戦</t>
    </r>
    <r>
      <rPr>
        <sz val="16"/>
        <color theme="1"/>
        <rFont val="游ゴシック"/>
        <family val="3"/>
        <charset val="128"/>
        <scheme val="minor"/>
      </rPr>
      <t xml:space="preserve">
</t>
    </r>
    <r>
      <rPr>
        <sz val="26"/>
        <color theme="1"/>
        <rFont val="游ゴシック"/>
        <family val="2"/>
        <charset val="128"/>
        <scheme val="minor"/>
      </rPr>
      <t>入場者名簿(11月14日)</t>
    </r>
    <rPh sb="31" eb="33">
      <t>ニュウジョウ</t>
    </rPh>
    <rPh sb="33" eb="34">
      <t>シャ</t>
    </rPh>
    <rPh sb="34" eb="36">
      <t>メイボ</t>
    </rPh>
    <rPh sb="39" eb="40">
      <t>ガツ</t>
    </rPh>
    <rPh sb="42" eb="43">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</si>
</sst>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游ゴシック"/>
      <family val="2"/>
      <charset val="128"/>
      <scheme val="minor"/>
    </font>
    <font>
      <sz val="6"/>
      <name val="游ゴシック"/>
      <family val="2"/>
      <charset val="128"/>
      <scheme val="minor"/>
    </font>
    <font>
      <sz val="11"/>
      <color theme="1"/>
      <name val="Segoe UI Symbol"/>
      <family val="2"/>
    </font>
    <font>
      <sz val="20"/>
      <color theme="1"/>
      <name val="游ゴシック"/>
      <family val="2"/>
      <charset val="128"/>
      <scheme val="minor"/>
    </font>
    <font>
      <sz val="20"/>
      <color theme="1"/>
      <name val="游ゴシック"/>
      <family val="3"/>
      <charset val="128"/>
      <scheme val="minor"/>
    </font>
    <font>
      <b/>
      <sz val="24"/>
      <color theme="1"/>
      <name val="HGPSoeiKakugothicUB"/>
      <family val="3"/>
      <charset val="128"/>
    </font>
    <font>
      <sz val="16"/>
      <color theme="1"/>
      <name val="游ゴシック"/>
      <family val="3"/>
      <charset val="128"/>
      <scheme val="minor"/>
    </font>
    <font>
      <sz val="18"/>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1"/>
      <color theme="1"/>
      <name val="ＭＳ Ｐゴシック"/>
      <family val="3"/>
      <charset val="128"/>
    </font>
    <font>
      <sz val="12"/>
      <color theme="1"/>
      <name val="HGPSoeiKakugothicUB"/>
      <charset val="128"/>
    </font>
    <font>
      <sz val="12"/>
      <color theme="1"/>
      <name val="HGPSoeiKakugothicUB"/>
      <family val="3"/>
      <charset val="128"/>
    </font>
    <font>
      <sz val="18"/>
      <color theme="1"/>
      <name val="游ゴシック"/>
      <family val="3"/>
      <charset val="128"/>
      <scheme val="minor"/>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horizontal="center"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7" fillId="0" borderId="0" xfId="0" applyFont="1" applyBorder="1" applyAlignment="1">
      <alignment vertical="center"/>
    </xf>
    <xf numFmtId="0" fontId="7" fillId="0" borderId="5" xfId="0" applyFont="1" applyBorder="1">
      <alignmen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0" fontId="0" fillId="0" borderId="13"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9" xfId="0" applyFont="1" applyBorder="1" applyAlignment="1">
      <alignment horizontal="center" vertical="center"/>
    </xf>
    <xf numFmtId="0" fontId="0" fillId="0" borderId="14" xfId="0" applyBorder="1" applyAlignment="1">
      <alignment horizontal="center" vertical="center"/>
    </xf>
    <xf numFmtId="0" fontId="2" fillId="0" borderId="14" xfId="0" applyFont="1" applyBorder="1" applyAlignment="1">
      <alignment horizontal="center" vertical="center"/>
    </xf>
    <xf numFmtId="0" fontId="0" fillId="0" borderId="9"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right" vertical="center"/>
    </xf>
    <xf numFmtId="0" fontId="0" fillId="0" borderId="17" xfId="0" applyBorder="1" applyAlignment="1">
      <alignment horizontal="right" vertical="center"/>
    </xf>
    <xf numFmtId="0" fontId="2" fillId="0" borderId="17" xfId="0" applyFont="1" applyBorder="1" applyAlignment="1">
      <alignment horizontal="center" vertical="center"/>
    </xf>
    <xf numFmtId="0" fontId="0" fillId="0" borderId="30" xfId="0" applyBorder="1" applyAlignment="1">
      <alignment horizontal="center" vertical="center"/>
    </xf>
    <xf numFmtId="0" fontId="0" fillId="0" borderId="29" xfId="0" applyBorder="1">
      <alignment vertical="center"/>
    </xf>
    <xf numFmtId="0" fontId="0" fillId="0" borderId="23" xfId="0" applyBorder="1" applyAlignment="1">
      <alignment horizontal="center" vertical="center"/>
    </xf>
    <xf numFmtId="0" fontId="13" fillId="0" borderId="17" xfId="0" applyFont="1" applyBorder="1" applyAlignment="1">
      <alignment horizontal="center" vertical="center"/>
    </xf>
    <xf numFmtId="0" fontId="0" fillId="0" borderId="19" xfId="0" applyBorder="1" applyAlignment="1">
      <alignment horizontal="center" vertical="center"/>
    </xf>
    <xf numFmtId="0" fontId="0" fillId="0" borderId="9"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4" xfId="0" applyFont="1" applyBorder="1" applyAlignment="1">
      <alignment horizontal="left" vertical="center" wrapText="1" indent="1"/>
    </xf>
    <xf numFmtId="0" fontId="10" fillId="0" borderId="0"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4" fillId="0" borderId="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6" fillId="0" borderId="4" xfId="0" applyFont="1" applyBorder="1" applyAlignment="1">
      <alignment horizontal="center" shrinkToFit="1"/>
    </xf>
    <xf numFmtId="0" fontId="16" fillId="0" borderId="0" xfId="0" applyFont="1" applyBorder="1" applyAlignment="1">
      <alignment horizontal="center" shrinkToFit="1"/>
    </xf>
    <xf numFmtId="0" fontId="8" fillId="0" borderId="0" xfId="0" applyFont="1" applyBorder="1" applyAlignment="1">
      <alignment horizontal="left"/>
    </xf>
    <xf numFmtId="0" fontId="8" fillId="0" borderId="5" xfId="0" applyFont="1" applyBorder="1" applyAlignment="1">
      <alignment horizontal="left"/>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7" name="図 6">
          <a:extLst>
            <a:ext uri="{FF2B5EF4-FFF2-40B4-BE49-F238E27FC236}">
              <a16:creationId xmlns:a16="http://schemas.microsoft.com/office/drawing/2014/main" xmlns="" id="{F6932B2D-6259-4905-9DF9-8ECAD3C21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7460" y="419100"/>
          <a:ext cx="381000" cy="381000"/>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9" name="図 8">
          <a:extLst>
            <a:ext uri="{FF2B5EF4-FFF2-40B4-BE49-F238E27FC236}">
              <a16:creationId xmlns:a16="http://schemas.microsoft.com/office/drawing/2014/main" xmlns="" id="{39B9E993-A1B8-4209-B853-0AE07FFA5B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6720"/>
          <a:ext cx="365760" cy="365760"/>
        </a:xfrm>
        <a:prstGeom prst="rect">
          <a:avLst/>
        </a:prstGeom>
      </xdr:spPr>
    </xdr:pic>
    <xdr:clientData/>
  </xdr:twoCellAnchor>
  <xdr:oneCellAnchor>
    <xdr:from>
      <xdr:col>10</xdr:col>
      <xdr:colOff>0</xdr:colOff>
      <xdr:row>9</xdr:row>
      <xdr:rowOff>76199</xdr:rowOff>
    </xdr:from>
    <xdr:ext cx="1120140" cy="266700"/>
    <xdr:sp macro="" textlink="">
      <xdr:nvSpPr>
        <xdr:cNvPr id="29" name="テキスト ボックス 28">
          <a:extLst>
            <a:ext uri="{FF2B5EF4-FFF2-40B4-BE49-F238E27FC236}">
              <a16:creationId xmlns:a16="http://schemas.microsoft.com/office/drawing/2014/main" xmlns="" id="{307AB2DA-EBED-40AF-BE5F-2241A4C3B40B}"/>
            </a:ext>
          </a:extLst>
        </xdr:cNvPr>
        <xdr:cNvSpPr txBox="1"/>
      </xdr:nvSpPr>
      <xdr:spPr>
        <a:xfrm>
          <a:off x="5551714" y="3701142"/>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31" name="図 30">
          <a:extLst>
            <a:ext uri="{FF2B5EF4-FFF2-40B4-BE49-F238E27FC236}">
              <a16:creationId xmlns:a16="http://schemas.microsoft.com/office/drawing/2014/main" xmlns="" id="{054256DD-E58F-4185-89E6-BE2930F0A7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7620" y="421640"/>
          <a:ext cx="383540" cy="381000"/>
        </a:xfrm>
        <a:prstGeom prst="rect">
          <a:avLst/>
        </a:prstGeom>
      </xdr:spPr>
    </xdr:pic>
    <xdr:clientData/>
  </xdr:oneCellAnchor>
  <xdr:oneCellAnchor>
    <xdr:from>
      <xdr:col>0</xdr:col>
      <xdr:colOff>464820</xdr:colOff>
      <xdr:row>7</xdr:row>
      <xdr:rowOff>22860</xdr:rowOff>
    </xdr:from>
    <xdr:ext cx="368300" cy="365760"/>
    <xdr:pic>
      <xdr:nvPicPr>
        <xdr:cNvPr id="32" name="図 31">
          <a:extLst>
            <a:ext uri="{FF2B5EF4-FFF2-40B4-BE49-F238E27FC236}">
              <a16:creationId xmlns:a16="http://schemas.microsoft.com/office/drawing/2014/main" xmlns="" id="{06D07535-01E5-4FA8-9219-31919E8C47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29260"/>
          <a:ext cx="368300" cy="365760"/>
        </a:xfrm>
        <a:prstGeom prst="rect">
          <a:avLst/>
        </a:prstGeom>
      </xdr:spPr>
    </xdr:pic>
    <xdr:clientData/>
  </xdr:oneCellAnchor>
  <xdr:oneCellAnchor>
    <xdr:from>
      <xdr:col>4</xdr:col>
      <xdr:colOff>312420</xdr:colOff>
      <xdr:row>13</xdr:row>
      <xdr:rowOff>15240</xdr:rowOff>
    </xdr:from>
    <xdr:ext cx="383540" cy="381000"/>
    <xdr:pic>
      <xdr:nvPicPr>
        <xdr:cNvPr id="33" name="図 32">
          <a:extLst>
            <a:ext uri="{FF2B5EF4-FFF2-40B4-BE49-F238E27FC236}">
              <a16:creationId xmlns:a16="http://schemas.microsoft.com/office/drawing/2014/main" xmlns="" id="{CE87B7F8-742E-4EC3-ADA6-6EDB1A0C89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7620" y="421640"/>
          <a:ext cx="383540" cy="381000"/>
        </a:xfrm>
        <a:prstGeom prst="rect">
          <a:avLst/>
        </a:prstGeom>
      </xdr:spPr>
    </xdr:pic>
    <xdr:clientData/>
  </xdr:oneCellAnchor>
  <xdr:oneCellAnchor>
    <xdr:from>
      <xdr:col>0</xdr:col>
      <xdr:colOff>464820</xdr:colOff>
      <xdr:row>13</xdr:row>
      <xdr:rowOff>22860</xdr:rowOff>
    </xdr:from>
    <xdr:ext cx="368300" cy="365760"/>
    <xdr:pic>
      <xdr:nvPicPr>
        <xdr:cNvPr id="34" name="図 33">
          <a:extLst>
            <a:ext uri="{FF2B5EF4-FFF2-40B4-BE49-F238E27FC236}">
              <a16:creationId xmlns:a16="http://schemas.microsoft.com/office/drawing/2014/main" xmlns="" id="{43FEA483-89D9-49C9-8137-17CF6D6087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29260"/>
          <a:ext cx="368300" cy="365760"/>
        </a:xfrm>
        <a:prstGeom prst="rect">
          <a:avLst/>
        </a:prstGeom>
      </xdr:spPr>
    </xdr:pic>
    <xdr:clientData/>
  </xdr:oneCellAnchor>
  <xdr:oneCellAnchor>
    <xdr:from>
      <xdr:col>4</xdr:col>
      <xdr:colOff>312420</xdr:colOff>
      <xdr:row>19</xdr:row>
      <xdr:rowOff>15240</xdr:rowOff>
    </xdr:from>
    <xdr:ext cx="383540" cy="381000"/>
    <xdr:pic>
      <xdr:nvPicPr>
        <xdr:cNvPr id="35" name="図 34">
          <a:extLst>
            <a:ext uri="{FF2B5EF4-FFF2-40B4-BE49-F238E27FC236}">
              <a16:creationId xmlns:a16="http://schemas.microsoft.com/office/drawing/2014/main" xmlns="" id="{DE44CA51-5BE1-479D-8425-3EED0AE881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7620" y="421640"/>
          <a:ext cx="383540" cy="381000"/>
        </a:xfrm>
        <a:prstGeom prst="rect">
          <a:avLst/>
        </a:prstGeom>
      </xdr:spPr>
    </xdr:pic>
    <xdr:clientData/>
  </xdr:oneCellAnchor>
  <xdr:oneCellAnchor>
    <xdr:from>
      <xdr:col>0</xdr:col>
      <xdr:colOff>464820</xdr:colOff>
      <xdr:row>19</xdr:row>
      <xdr:rowOff>22860</xdr:rowOff>
    </xdr:from>
    <xdr:ext cx="368300" cy="365760"/>
    <xdr:pic>
      <xdr:nvPicPr>
        <xdr:cNvPr id="36" name="図 35">
          <a:extLst>
            <a:ext uri="{FF2B5EF4-FFF2-40B4-BE49-F238E27FC236}">
              <a16:creationId xmlns:a16="http://schemas.microsoft.com/office/drawing/2014/main" xmlns="" id="{922CE014-62C2-4B5A-AE70-5C11A35295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29260"/>
          <a:ext cx="368300" cy="365760"/>
        </a:xfrm>
        <a:prstGeom prst="rect">
          <a:avLst/>
        </a:prstGeom>
      </xdr:spPr>
    </xdr:pic>
    <xdr:clientData/>
  </xdr:oneCellAnchor>
  <xdr:oneCellAnchor>
    <xdr:from>
      <xdr:col>10</xdr:col>
      <xdr:colOff>312420</xdr:colOff>
      <xdr:row>1</xdr:row>
      <xdr:rowOff>15240</xdr:rowOff>
    </xdr:from>
    <xdr:ext cx="379911" cy="381000"/>
    <xdr:pic>
      <xdr:nvPicPr>
        <xdr:cNvPr id="40" name="図 39">
          <a:extLst>
            <a:ext uri="{FF2B5EF4-FFF2-40B4-BE49-F238E27FC236}">
              <a16:creationId xmlns:a16="http://schemas.microsoft.com/office/drawing/2014/main" xmlns="" id="{70E1C29B-1748-4B99-A967-D2CD2B370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106" y="418011"/>
          <a:ext cx="379911" cy="381000"/>
        </a:xfrm>
        <a:prstGeom prst="rect">
          <a:avLst/>
        </a:prstGeom>
      </xdr:spPr>
    </xdr:pic>
    <xdr:clientData/>
  </xdr:oneCellAnchor>
  <xdr:oneCellAnchor>
    <xdr:from>
      <xdr:col>6</xdr:col>
      <xdr:colOff>464820</xdr:colOff>
      <xdr:row>1</xdr:row>
      <xdr:rowOff>22860</xdr:rowOff>
    </xdr:from>
    <xdr:ext cx="364671" cy="365760"/>
    <xdr:pic>
      <xdr:nvPicPr>
        <xdr:cNvPr id="41" name="図 40">
          <a:extLst>
            <a:ext uri="{FF2B5EF4-FFF2-40B4-BE49-F238E27FC236}">
              <a16:creationId xmlns:a16="http://schemas.microsoft.com/office/drawing/2014/main" xmlns="" id="{83FD73AB-05DD-46B5-9ABE-8CE3B1B7B5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25631"/>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44" name="テキスト ボックス 43">
          <a:extLst>
            <a:ext uri="{FF2B5EF4-FFF2-40B4-BE49-F238E27FC236}">
              <a16:creationId xmlns:a16="http://schemas.microsoft.com/office/drawing/2014/main" xmlns="" id="{73E4A23D-0162-43E6-837A-1AD95B01889A}"/>
            </a:ext>
          </a:extLst>
        </xdr:cNvPr>
        <xdr:cNvSpPr txBox="1"/>
      </xdr:nvSpPr>
      <xdr:spPr>
        <a:xfrm>
          <a:off x="3331029" y="2013857"/>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46" name="テキスト ボックス 45">
          <a:extLst>
            <a:ext uri="{FF2B5EF4-FFF2-40B4-BE49-F238E27FC236}">
              <a16:creationId xmlns:a16="http://schemas.microsoft.com/office/drawing/2014/main" xmlns="" id="{50F5FFA0-444E-478E-BC7E-828F4FA9B508}"/>
            </a:ext>
          </a:extLst>
        </xdr:cNvPr>
        <xdr:cNvSpPr txBox="1"/>
      </xdr:nvSpPr>
      <xdr:spPr>
        <a:xfrm>
          <a:off x="3331029" y="2013857"/>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53" name="図 52">
          <a:extLst>
            <a:ext uri="{FF2B5EF4-FFF2-40B4-BE49-F238E27FC236}">
              <a16:creationId xmlns:a16="http://schemas.microsoft.com/office/drawing/2014/main" xmlns="" id="{2B31A608-6688-4E4B-960E-F31B3BF7CE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3621" y="2834640"/>
          <a:ext cx="379911" cy="381000"/>
        </a:xfrm>
        <a:prstGeom prst="rect">
          <a:avLst/>
        </a:prstGeom>
      </xdr:spPr>
    </xdr:pic>
    <xdr:clientData/>
  </xdr:oneCellAnchor>
  <xdr:oneCellAnchor>
    <xdr:from>
      <xdr:col>6</xdr:col>
      <xdr:colOff>464820</xdr:colOff>
      <xdr:row>7</xdr:row>
      <xdr:rowOff>22860</xdr:rowOff>
    </xdr:from>
    <xdr:ext cx="364671" cy="365760"/>
    <xdr:pic>
      <xdr:nvPicPr>
        <xdr:cNvPr id="54" name="図 53">
          <a:extLst>
            <a:ext uri="{FF2B5EF4-FFF2-40B4-BE49-F238E27FC236}">
              <a16:creationId xmlns:a16="http://schemas.microsoft.com/office/drawing/2014/main" xmlns="" id="{43CACBAE-690B-45AD-96D6-EF594E11E9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10</xdr:col>
      <xdr:colOff>312420</xdr:colOff>
      <xdr:row>13</xdr:row>
      <xdr:rowOff>15240</xdr:rowOff>
    </xdr:from>
    <xdr:ext cx="379911" cy="381000"/>
    <xdr:pic>
      <xdr:nvPicPr>
        <xdr:cNvPr id="55" name="図 54">
          <a:extLst>
            <a:ext uri="{FF2B5EF4-FFF2-40B4-BE49-F238E27FC236}">
              <a16:creationId xmlns:a16="http://schemas.microsoft.com/office/drawing/2014/main" xmlns="" id="{CC52C4E8-0BB2-4C2F-B9DF-0FC6C8C4E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418011"/>
          <a:ext cx="379911" cy="381000"/>
        </a:xfrm>
        <a:prstGeom prst="rect">
          <a:avLst/>
        </a:prstGeom>
      </xdr:spPr>
    </xdr:pic>
    <xdr:clientData/>
  </xdr:oneCellAnchor>
  <xdr:oneCellAnchor>
    <xdr:from>
      <xdr:col>6</xdr:col>
      <xdr:colOff>464820</xdr:colOff>
      <xdr:row>13</xdr:row>
      <xdr:rowOff>22860</xdr:rowOff>
    </xdr:from>
    <xdr:ext cx="364671" cy="365760"/>
    <xdr:pic>
      <xdr:nvPicPr>
        <xdr:cNvPr id="56" name="図 55">
          <a:extLst>
            <a:ext uri="{FF2B5EF4-FFF2-40B4-BE49-F238E27FC236}">
              <a16:creationId xmlns:a16="http://schemas.microsoft.com/office/drawing/2014/main" xmlns="" id="{A4C004A9-257D-4D2A-8A30-8B8DC694BD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10</xdr:col>
      <xdr:colOff>312420</xdr:colOff>
      <xdr:row>19</xdr:row>
      <xdr:rowOff>15240</xdr:rowOff>
    </xdr:from>
    <xdr:ext cx="379911" cy="381000"/>
    <xdr:pic>
      <xdr:nvPicPr>
        <xdr:cNvPr id="57" name="図 56">
          <a:extLst>
            <a:ext uri="{FF2B5EF4-FFF2-40B4-BE49-F238E27FC236}">
              <a16:creationId xmlns:a16="http://schemas.microsoft.com/office/drawing/2014/main" xmlns="" id="{951EE148-7D0D-4FAA-AEFC-8725FF079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418011"/>
          <a:ext cx="379911" cy="381000"/>
        </a:xfrm>
        <a:prstGeom prst="rect">
          <a:avLst/>
        </a:prstGeom>
      </xdr:spPr>
    </xdr:pic>
    <xdr:clientData/>
  </xdr:oneCellAnchor>
  <xdr:oneCellAnchor>
    <xdr:from>
      <xdr:col>6</xdr:col>
      <xdr:colOff>464820</xdr:colOff>
      <xdr:row>19</xdr:row>
      <xdr:rowOff>22860</xdr:rowOff>
    </xdr:from>
    <xdr:ext cx="364671" cy="365760"/>
    <xdr:pic>
      <xdr:nvPicPr>
        <xdr:cNvPr id="58" name="図 57">
          <a:extLst>
            <a:ext uri="{FF2B5EF4-FFF2-40B4-BE49-F238E27FC236}">
              <a16:creationId xmlns:a16="http://schemas.microsoft.com/office/drawing/2014/main" xmlns="" id="{250E70BF-F310-43E7-87BA-F7C3E35ABC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4</xdr:col>
      <xdr:colOff>312420</xdr:colOff>
      <xdr:row>25</xdr:row>
      <xdr:rowOff>15240</xdr:rowOff>
    </xdr:from>
    <xdr:ext cx="379911" cy="381000"/>
    <xdr:pic>
      <xdr:nvPicPr>
        <xdr:cNvPr id="59" name="図 58">
          <a:extLst>
            <a:ext uri="{FF2B5EF4-FFF2-40B4-BE49-F238E27FC236}">
              <a16:creationId xmlns:a16="http://schemas.microsoft.com/office/drawing/2014/main" xmlns="" id="{1278BCF4-056E-489F-8625-6EC83D59B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106" y="418011"/>
          <a:ext cx="379911" cy="381000"/>
        </a:xfrm>
        <a:prstGeom prst="rect">
          <a:avLst/>
        </a:prstGeom>
      </xdr:spPr>
    </xdr:pic>
    <xdr:clientData/>
  </xdr:oneCellAnchor>
  <xdr:oneCellAnchor>
    <xdr:from>
      <xdr:col>0</xdr:col>
      <xdr:colOff>464820</xdr:colOff>
      <xdr:row>25</xdr:row>
      <xdr:rowOff>22860</xdr:rowOff>
    </xdr:from>
    <xdr:ext cx="364671" cy="365760"/>
    <xdr:pic>
      <xdr:nvPicPr>
        <xdr:cNvPr id="60" name="図 59">
          <a:extLst>
            <a:ext uri="{FF2B5EF4-FFF2-40B4-BE49-F238E27FC236}">
              <a16:creationId xmlns:a16="http://schemas.microsoft.com/office/drawing/2014/main" xmlns="" id="{C9A82A2A-45AE-43C6-8763-2F5F4E6795A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25631"/>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61" name="テキスト ボックス 60">
          <a:extLst>
            <a:ext uri="{FF2B5EF4-FFF2-40B4-BE49-F238E27FC236}">
              <a16:creationId xmlns:a16="http://schemas.microsoft.com/office/drawing/2014/main" xmlns="" id="{9E6A75AE-BD2D-4AA7-B2B8-5F959C4FA40C}"/>
            </a:ext>
          </a:extLst>
        </xdr:cNvPr>
        <xdr:cNvSpPr txBox="1"/>
      </xdr:nvSpPr>
      <xdr:spPr>
        <a:xfrm>
          <a:off x="5551714" y="3701142"/>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62" name="図 61">
          <a:extLst>
            <a:ext uri="{FF2B5EF4-FFF2-40B4-BE49-F238E27FC236}">
              <a16:creationId xmlns:a16="http://schemas.microsoft.com/office/drawing/2014/main" xmlns="" id="{E18A1AD8-22E1-45BA-BF04-A6160CC81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2834640"/>
          <a:ext cx="383540" cy="381000"/>
        </a:xfrm>
        <a:prstGeom prst="rect">
          <a:avLst/>
        </a:prstGeom>
      </xdr:spPr>
    </xdr:pic>
    <xdr:clientData/>
  </xdr:oneCellAnchor>
  <xdr:oneCellAnchor>
    <xdr:from>
      <xdr:col>0</xdr:col>
      <xdr:colOff>464820</xdr:colOff>
      <xdr:row>31</xdr:row>
      <xdr:rowOff>22860</xdr:rowOff>
    </xdr:from>
    <xdr:ext cx="368300" cy="365760"/>
    <xdr:pic>
      <xdr:nvPicPr>
        <xdr:cNvPr id="63" name="図 62">
          <a:extLst>
            <a:ext uri="{FF2B5EF4-FFF2-40B4-BE49-F238E27FC236}">
              <a16:creationId xmlns:a16="http://schemas.microsoft.com/office/drawing/2014/main" xmlns="" id="{D1E3D0BE-676B-4418-84E1-5BA1BA051E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42260"/>
          <a:ext cx="368300" cy="365760"/>
        </a:xfrm>
        <a:prstGeom prst="rect">
          <a:avLst/>
        </a:prstGeom>
      </xdr:spPr>
    </xdr:pic>
    <xdr:clientData/>
  </xdr:oneCellAnchor>
  <xdr:oneCellAnchor>
    <xdr:from>
      <xdr:col>4</xdr:col>
      <xdr:colOff>312420</xdr:colOff>
      <xdr:row>37</xdr:row>
      <xdr:rowOff>15240</xdr:rowOff>
    </xdr:from>
    <xdr:ext cx="383540" cy="381000"/>
    <xdr:pic>
      <xdr:nvPicPr>
        <xdr:cNvPr id="64" name="図 63">
          <a:extLst>
            <a:ext uri="{FF2B5EF4-FFF2-40B4-BE49-F238E27FC236}">
              <a16:creationId xmlns:a16="http://schemas.microsoft.com/office/drawing/2014/main" xmlns="" id="{05C4CA58-99B8-4CCA-9843-11D9C4308D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5251269"/>
          <a:ext cx="383540" cy="381000"/>
        </a:xfrm>
        <a:prstGeom prst="rect">
          <a:avLst/>
        </a:prstGeom>
      </xdr:spPr>
    </xdr:pic>
    <xdr:clientData/>
  </xdr:oneCellAnchor>
  <xdr:oneCellAnchor>
    <xdr:from>
      <xdr:col>0</xdr:col>
      <xdr:colOff>464820</xdr:colOff>
      <xdr:row>37</xdr:row>
      <xdr:rowOff>22860</xdr:rowOff>
    </xdr:from>
    <xdr:ext cx="368300" cy="365760"/>
    <xdr:pic>
      <xdr:nvPicPr>
        <xdr:cNvPr id="65" name="図 64">
          <a:extLst>
            <a:ext uri="{FF2B5EF4-FFF2-40B4-BE49-F238E27FC236}">
              <a16:creationId xmlns:a16="http://schemas.microsoft.com/office/drawing/2014/main" xmlns="" id="{CD2AE7FC-62DD-4233-A45E-8EF57830C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58889"/>
          <a:ext cx="368300" cy="365760"/>
        </a:xfrm>
        <a:prstGeom prst="rect">
          <a:avLst/>
        </a:prstGeom>
      </xdr:spPr>
    </xdr:pic>
    <xdr:clientData/>
  </xdr:oneCellAnchor>
  <xdr:oneCellAnchor>
    <xdr:from>
      <xdr:col>4</xdr:col>
      <xdr:colOff>312420</xdr:colOff>
      <xdr:row>43</xdr:row>
      <xdr:rowOff>15240</xdr:rowOff>
    </xdr:from>
    <xdr:ext cx="383540" cy="381000"/>
    <xdr:pic>
      <xdr:nvPicPr>
        <xdr:cNvPr id="66" name="図 65">
          <a:extLst>
            <a:ext uri="{FF2B5EF4-FFF2-40B4-BE49-F238E27FC236}">
              <a16:creationId xmlns:a16="http://schemas.microsoft.com/office/drawing/2014/main" xmlns="" id="{76D02AC4-E951-49FF-B365-79B49D9D47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7667897"/>
          <a:ext cx="383540" cy="381000"/>
        </a:xfrm>
        <a:prstGeom prst="rect">
          <a:avLst/>
        </a:prstGeom>
      </xdr:spPr>
    </xdr:pic>
    <xdr:clientData/>
  </xdr:oneCellAnchor>
  <xdr:oneCellAnchor>
    <xdr:from>
      <xdr:col>0</xdr:col>
      <xdr:colOff>464820</xdr:colOff>
      <xdr:row>43</xdr:row>
      <xdr:rowOff>22860</xdr:rowOff>
    </xdr:from>
    <xdr:ext cx="368300" cy="365760"/>
    <xdr:pic>
      <xdr:nvPicPr>
        <xdr:cNvPr id="67" name="図 66">
          <a:extLst>
            <a:ext uri="{FF2B5EF4-FFF2-40B4-BE49-F238E27FC236}">
              <a16:creationId xmlns:a16="http://schemas.microsoft.com/office/drawing/2014/main" xmlns="" id="{870F1A87-E81E-41AA-9E61-3392CFADD2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75517"/>
          <a:ext cx="368300" cy="365760"/>
        </a:xfrm>
        <a:prstGeom prst="rect">
          <a:avLst/>
        </a:prstGeom>
      </xdr:spPr>
    </xdr:pic>
    <xdr:clientData/>
  </xdr:oneCellAnchor>
  <xdr:oneCellAnchor>
    <xdr:from>
      <xdr:col>10</xdr:col>
      <xdr:colOff>312420</xdr:colOff>
      <xdr:row>25</xdr:row>
      <xdr:rowOff>15240</xdr:rowOff>
    </xdr:from>
    <xdr:ext cx="379911" cy="381000"/>
    <xdr:pic>
      <xdr:nvPicPr>
        <xdr:cNvPr id="68" name="図 67">
          <a:extLst>
            <a:ext uri="{FF2B5EF4-FFF2-40B4-BE49-F238E27FC236}">
              <a16:creationId xmlns:a16="http://schemas.microsoft.com/office/drawing/2014/main" xmlns="" id="{7F0CA871-0137-4EE2-B1B1-30CC6C52F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418011"/>
          <a:ext cx="379911" cy="381000"/>
        </a:xfrm>
        <a:prstGeom prst="rect">
          <a:avLst/>
        </a:prstGeom>
      </xdr:spPr>
    </xdr:pic>
    <xdr:clientData/>
  </xdr:oneCellAnchor>
  <xdr:oneCellAnchor>
    <xdr:from>
      <xdr:col>6</xdr:col>
      <xdr:colOff>464820</xdr:colOff>
      <xdr:row>25</xdr:row>
      <xdr:rowOff>22860</xdr:rowOff>
    </xdr:from>
    <xdr:ext cx="364671" cy="365760"/>
    <xdr:pic>
      <xdr:nvPicPr>
        <xdr:cNvPr id="69" name="図 68">
          <a:extLst>
            <a:ext uri="{FF2B5EF4-FFF2-40B4-BE49-F238E27FC236}">
              <a16:creationId xmlns:a16="http://schemas.microsoft.com/office/drawing/2014/main" xmlns="" id="{2D5CACF3-8B1B-4EAF-92BC-F09189673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70" name="テキスト ボックス 69">
          <a:extLst>
            <a:ext uri="{FF2B5EF4-FFF2-40B4-BE49-F238E27FC236}">
              <a16:creationId xmlns:a16="http://schemas.microsoft.com/office/drawing/2014/main" xmlns="" id="{46B416E8-DDB3-4EF8-9BF2-C5937F01ED84}"/>
            </a:ext>
          </a:extLst>
        </xdr:cNvPr>
        <xdr:cNvSpPr txBox="1"/>
      </xdr:nvSpPr>
      <xdr:spPr>
        <a:xfrm>
          <a:off x="0" y="4430486"/>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71" name="テキスト ボックス 70">
          <a:extLst>
            <a:ext uri="{FF2B5EF4-FFF2-40B4-BE49-F238E27FC236}">
              <a16:creationId xmlns:a16="http://schemas.microsoft.com/office/drawing/2014/main" xmlns="" id="{BA7D256F-D590-44AE-A254-318B058BDC18}"/>
            </a:ext>
          </a:extLst>
        </xdr:cNvPr>
        <xdr:cNvSpPr txBox="1"/>
      </xdr:nvSpPr>
      <xdr:spPr>
        <a:xfrm>
          <a:off x="0" y="9263743"/>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72" name="図 71">
          <a:extLst>
            <a:ext uri="{FF2B5EF4-FFF2-40B4-BE49-F238E27FC236}">
              <a16:creationId xmlns:a16="http://schemas.microsoft.com/office/drawing/2014/main" xmlns="" id="{6781AB3B-9246-4081-A0FD-3779B4F1E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2834640"/>
          <a:ext cx="379911" cy="381000"/>
        </a:xfrm>
        <a:prstGeom prst="rect">
          <a:avLst/>
        </a:prstGeom>
      </xdr:spPr>
    </xdr:pic>
    <xdr:clientData/>
  </xdr:oneCellAnchor>
  <xdr:oneCellAnchor>
    <xdr:from>
      <xdr:col>6</xdr:col>
      <xdr:colOff>464820</xdr:colOff>
      <xdr:row>31</xdr:row>
      <xdr:rowOff>22860</xdr:rowOff>
    </xdr:from>
    <xdr:ext cx="364671" cy="365760"/>
    <xdr:pic>
      <xdr:nvPicPr>
        <xdr:cNvPr id="73" name="図 72">
          <a:extLst>
            <a:ext uri="{FF2B5EF4-FFF2-40B4-BE49-F238E27FC236}">
              <a16:creationId xmlns:a16="http://schemas.microsoft.com/office/drawing/2014/main" xmlns="" id="{7D380C37-DD38-4DDC-A33F-1E16D09BAC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2842260"/>
          <a:ext cx="364671" cy="365760"/>
        </a:xfrm>
        <a:prstGeom prst="rect">
          <a:avLst/>
        </a:prstGeom>
      </xdr:spPr>
    </xdr:pic>
    <xdr:clientData/>
  </xdr:oneCellAnchor>
  <xdr:oneCellAnchor>
    <xdr:from>
      <xdr:col>10</xdr:col>
      <xdr:colOff>312420</xdr:colOff>
      <xdr:row>37</xdr:row>
      <xdr:rowOff>15240</xdr:rowOff>
    </xdr:from>
    <xdr:ext cx="379911" cy="381000"/>
    <xdr:pic>
      <xdr:nvPicPr>
        <xdr:cNvPr id="74" name="図 73">
          <a:extLst>
            <a:ext uri="{FF2B5EF4-FFF2-40B4-BE49-F238E27FC236}">
              <a16:creationId xmlns:a16="http://schemas.microsoft.com/office/drawing/2014/main" xmlns="" id="{E7DA1D5F-AD51-439C-8F86-E4082C9FF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5251269"/>
          <a:ext cx="379911" cy="381000"/>
        </a:xfrm>
        <a:prstGeom prst="rect">
          <a:avLst/>
        </a:prstGeom>
      </xdr:spPr>
    </xdr:pic>
    <xdr:clientData/>
  </xdr:oneCellAnchor>
  <xdr:oneCellAnchor>
    <xdr:from>
      <xdr:col>6</xdr:col>
      <xdr:colOff>464820</xdr:colOff>
      <xdr:row>37</xdr:row>
      <xdr:rowOff>22860</xdr:rowOff>
    </xdr:from>
    <xdr:ext cx="364671" cy="365760"/>
    <xdr:pic>
      <xdr:nvPicPr>
        <xdr:cNvPr id="75" name="図 74">
          <a:extLst>
            <a:ext uri="{FF2B5EF4-FFF2-40B4-BE49-F238E27FC236}">
              <a16:creationId xmlns:a16="http://schemas.microsoft.com/office/drawing/2014/main" xmlns="" id="{7838D3E7-5FE9-4BEC-9A91-102FECC109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5258889"/>
          <a:ext cx="364671" cy="365760"/>
        </a:xfrm>
        <a:prstGeom prst="rect">
          <a:avLst/>
        </a:prstGeom>
      </xdr:spPr>
    </xdr:pic>
    <xdr:clientData/>
  </xdr:oneCellAnchor>
  <xdr:oneCellAnchor>
    <xdr:from>
      <xdr:col>10</xdr:col>
      <xdr:colOff>312420</xdr:colOff>
      <xdr:row>43</xdr:row>
      <xdr:rowOff>15240</xdr:rowOff>
    </xdr:from>
    <xdr:ext cx="379911" cy="381000"/>
    <xdr:pic>
      <xdr:nvPicPr>
        <xdr:cNvPr id="76" name="図 75">
          <a:extLst>
            <a:ext uri="{FF2B5EF4-FFF2-40B4-BE49-F238E27FC236}">
              <a16:creationId xmlns:a16="http://schemas.microsoft.com/office/drawing/2014/main" xmlns="" id="{8B736734-0C26-4397-9A47-F3E5906EB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7667897"/>
          <a:ext cx="379911" cy="381000"/>
        </a:xfrm>
        <a:prstGeom prst="rect">
          <a:avLst/>
        </a:prstGeom>
      </xdr:spPr>
    </xdr:pic>
    <xdr:clientData/>
  </xdr:oneCellAnchor>
  <xdr:oneCellAnchor>
    <xdr:from>
      <xdr:col>6</xdr:col>
      <xdr:colOff>464820</xdr:colOff>
      <xdr:row>43</xdr:row>
      <xdr:rowOff>22860</xdr:rowOff>
    </xdr:from>
    <xdr:ext cx="364671" cy="365760"/>
    <xdr:pic>
      <xdr:nvPicPr>
        <xdr:cNvPr id="77" name="図 76">
          <a:extLst>
            <a:ext uri="{FF2B5EF4-FFF2-40B4-BE49-F238E27FC236}">
              <a16:creationId xmlns:a16="http://schemas.microsoft.com/office/drawing/2014/main" xmlns="" id="{0ED705E5-40D1-4526-8996-6C92993B5C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7675517"/>
          <a:ext cx="364671" cy="365760"/>
        </a:xfrm>
        <a:prstGeom prst="rect">
          <a:avLst/>
        </a:prstGeom>
      </xdr:spPr>
    </xdr:pic>
    <xdr:clientData/>
  </xdr:oneCellAnchor>
  <xdr:oneCellAnchor>
    <xdr:from>
      <xdr:col>4</xdr:col>
      <xdr:colOff>312420</xdr:colOff>
      <xdr:row>49</xdr:row>
      <xdr:rowOff>15240</xdr:rowOff>
    </xdr:from>
    <xdr:ext cx="379911" cy="381000"/>
    <xdr:pic>
      <xdr:nvPicPr>
        <xdr:cNvPr id="78" name="図 77">
          <a:extLst>
            <a:ext uri="{FF2B5EF4-FFF2-40B4-BE49-F238E27FC236}">
              <a16:creationId xmlns:a16="http://schemas.microsoft.com/office/drawing/2014/main" xmlns="" id="{499F24E3-5D68-42A4-9301-0C58DFD0A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106" y="19751040"/>
          <a:ext cx="379911" cy="381000"/>
        </a:xfrm>
        <a:prstGeom prst="rect">
          <a:avLst/>
        </a:prstGeom>
      </xdr:spPr>
    </xdr:pic>
    <xdr:clientData/>
  </xdr:oneCellAnchor>
  <xdr:oneCellAnchor>
    <xdr:from>
      <xdr:col>0</xdr:col>
      <xdr:colOff>464820</xdr:colOff>
      <xdr:row>49</xdr:row>
      <xdr:rowOff>22860</xdr:rowOff>
    </xdr:from>
    <xdr:ext cx="364671" cy="365760"/>
    <xdr:pic>
      <xdr:nvPicPr>
        <xdr:cNvPr id="79" name="図 78">
          <a:extLst>
            <a:ext uri="{FF2B5EF4-FFF2-40B4-BE49-F238E27FC236}">
              <a16:creationId xmlns:a16="http://schemas.microsoft.com/office/drawing/2014/main" xmlns="" id="{6D6E53DF-AEF1-4982-B57A-9DAE7701DA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25631"/>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80" name="テキスト ボックス 79">
          <a:extLst>
            <a:ext uri="{FF2B5EF4-FFF2-40B4-BE49-F238E27FC236}">
              <a16:creationId xmlns:a16="http://schemas.microsoft.com/office/drawing/2014/main" xmlns="" id="{F5E567C0-59C2-4529-8B14-49BB09BC3635}"/>
            </a:ext>
          </a:extLst>
        </xdr:cNvPr>
        <xdr:cNvSpPr txBox="1"/>
      </xdr:nvSpPr>
      <xdr:spPr>
        <a:xfrm>
          <a:off x="5551714" y="3701142"/>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81" name="図 80">
          <a:extLst>
            <a:ext uri="{FF2B5EF4-FFF2-40B4-BE49-F238E27FC236}">
              <a16:creationId xmlns:a16="http://schemas.microsoft.com/office/drawing/2014/main" xmlns="" id="{D26FA1A1-D420-45E0-AD4C-1ADF485CCB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2834640"/>
          <a:ext cx="383540" cy="381000"/>
        </a:xfrm>
        <a:prstGeom prst="rect">
          <a:avLst/>
        </a:prstGeom>
      </xdr:spPr>
    </xdr:pic>
    <xdr:clientData/>
  </xdr:oneCellAnchor>
  <xdr:oneCellAnchor>
    <xdr:from>
      <xdr:col>0</xdr:col>
      <xdr:colOff>464820</xdr:colOff>
      <xdr:row>55</xdr:row>
      <xdr:rowOff>22860</xdr:rowOff>
    </xdr:from>
    <xdr:ext cx="368300" cy="365760"/>
    <xdr:pic>
      <xdr:nvPicPr>
        <xdr:cNvPr id="82" name="図 81">
          <a:extLst>
            <a:ext uri="{FF2B5EF4-FFF2-40B4-BE49-F238E27FC236}">
              <a16:creationId xmlns:a16="http://schemas.microsoft.com/office/drawing/2014/main" xmlns="" id="{D3108E22-5B3C-4188-9150-7DD42CF6B6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42260"/>
          <a:ext cx="368300" cy="365760"/>
        </a:xfrm>
        <a:prstGeom prst="rect">
          <a:avLst/>
        </a:prstGeom>
      </xdr:spPr>
    </xdr:pic>
    <xdr:clientData/>
  </xdr:oneCellAnchor>
  <xdr:oneCellAnchor>
    <xdr:from>
      <xdr:col>4</xdr:col>
      <xdr:colOff>312420</xdr:colOff>
      <xdr:row>61</xdr:row>
      <xdr:rowOff>15240</xdr:rowOff>
    </xdr:from>
    <xdr:ext cx="383540" cy="381000"/>
    <xdr:pic>
      <xdr:nvPicPr>
        <xdr:cNvPr id="83" name="図 82">
          <a:extLst>
            <a:ext uri="{FF2B5EF4-FFF2-40B4-BE49-F238E27FC236}">
              <a16:creationId xmlns:a16="http://schemas.microsoft.com/office/drawing/2014/main" xmlns="" id="{F5D0900F-629E-4EA1-8066-F77DC2C229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5251269"/>
          <a:ext cx="383540" cy="381000"/>
        </a:xfrm>
        <a:prstGeom prst="rect">
          <a:avLst/>
        </a:prstGeom>
      </xdr:spPr>
    </xdr:pic>
    <xdr:clientData/>
  </xdr:oneCellAnchor>
  <xdr:oneCellAnchor>
    <xdr:from>
      <xdr:col>0</xdr:col>
      <xdr:colOff>464820</xdr:colOff>
      <xdr:row>61</xdr:row>
      <xdr:rowOff>22860</xdr:rowOff>
    </xdr:from>
    <xdr:ext cx="368300" cy="365760"/>
    <xdr:pic>
      <xdr:nvPicPr>
        <xdr:cNvPr id="84" name="図 83">
          <a:extLst>
            <a:ext uri="{FF2B5EF4-FFF2-40B4-BE49-F238E27FC236}">
              <a16:creationId xmlns:a16="http://schemas.microsoft.com/office/drawing/2014/main" xmlns="" id="{F6D50074-B888-4AD9-AED3-FECA32B2AA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58889"/>
          <a:ext cx="368300" cy="365760"/>
        </a:xfrm>
        <a:prstGeom prst="rect">
          <a:avLst/>
        </a:prstGeom>
      </xdr:spPr>
    </xdr:pic>
    <xdr:clientData/>
  </xdr:oneCellAnchor>
  <xdr:oneCellAnchor>
    <xdr:from>
      <xdr:col>4</xdr:col>
      <xdr:colOff>312420</xdr:colOff>
      <xdr:row>67</xdr:row>
      <xdr:rowOff>15240</xdr:rowOff>
    </xdr:from>
    <xdr:ext cx="383540" cy="381000"/>
    <xdr:pic>
      <xdr:nvPicPr>
        <xdr:cNvPr id="85" name="図 84">
          <a:extLst>
            <a:ext uri="{FF2B5EF4-FFF2-40B4-BE49-F238E27FC236}">
              <a16:creationId xmlns:a16="http://schemas.microsoft.com/office/drawing/2014/main" xmlns="" id="{E247E9D6-F781-476C-9392-7CCFC13A3D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3106" y="7667897"/>
          <a:ext cx="383540" cy="381000"/>
        </a:xfrm>
        <a:prstGeom prst="rect">
          <a:avLst/>
        </a:prstGeom>
      </xdr:spPr>
    </xdr:pic>
    <xdr:clientData/>
  </xdr:oneCellAnchor>
  <xdr:oneCellAnchor>
    <xdr:from>
      <xdr:col>0</xdr:col>
      <xdr:colOff>464820</xdr:colOff>
      <xdr:row>67</xdr:row>
      <xdr:rowOff>22860</xdr:rowOff>
    </xdr:from>
    <xdr:ext cx="368300" cy="365760"/>
    <xdr:pic>
      <xdr:nvPicPr>
        <xdr:cNvPr id="86" name="図 85">
          <a:extLst>
            <a:ext uri="{FF2B5EF4-FFF2-40B4-BE49-F238E27FC236}">
              <a16:creationId xmlns:a16="http://schemas.microsoft.com/office/drawing/2014/main" xmlns="" id="{90CA839E-3668-425B-9179-7F7CF3E9B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75517"/>
          <a:ext cx="368300" cy="365760"/>
        </a:xfrm>
        <a:prstGeom prst="rect">
          <a:avLst/>
        </a:prstGeom>
      </xdr:spPr>
    </xdr:pic>
    <xdr:clientData/>
  </xdr:oneCellAnchor>
  <xdr:oneCellAnchor>
    <xdr:from>
      <xdr:col>10</xdr:col>
      <xdr:colOff>312420</xdr:colOff>
      <xdr:row>49</xdr:row>
      <xdr:rowOff>15240</xdr:rowOff>
    </xdr:from>
    <xdr:ext cx="379911" cy="381000"/>
    <xdr:pic>
      <xdr:nvPicPr>
        <xdr:cNvPr id="87" name="図 86">
          <a:extLst>
            <a:ext uri="{FF2B5EF4-FFF2-40B4-BE49-F238E27FC236}">
              <a16:creationId xmlns:a16="http://schemas.microsoft.com/office/drawing/2014/main" xmlns="" id="{5169EA65-7B88-4E61-A6FC-5237727FE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418011"/>
          <a:ext cx="379911" cy="381000"/>
        </a:xfrm>
        <a:prstGeom prst="rect">
          <a:avLst/>
        </a:prstGeom>
      </xdr:spPr>
    </xdr:pic>
    <xdr:clientData/>
  </xdr:oneCellAnchor>
  <xdr:oneCellAnchor>
    <xdr:from>
      <xdr:col>6</xdr:col>
      <xdr:colOff>464820</xdr:colOff>
      <xdr:row>49</xdr:row>
      <xdr:rowOff>22860</xdr:rowOff>
    </xdr:from>
    <xdr:ext cx="364671" cy="365760"/>
    <xdr:pic>
      <xdr:nvPicPr>
        <xdr:cNvPr id="88" name="図 87">
          <a:extLst>
            <a:ext uri="{FF2B5EF4-FFF2-40B4-BE49-F238E27FC236}">
              <a16:creationId xmlns:a16="http://schemas.microsoft.com/office/drawing/2014/main" xmlns="" id="{96DDC59A-32C6-45D2-830B-2E8DB4C712D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425631"/>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89" name="テキスト ボックス 88">
          <a:extLst>
            <a:ext uri="{FF2B5EF4-FFF2-40B4-BE49-F238E27FC236}">
              <a16:creationId xmlns:a16="http://schemas.microsoft.com/office/drawing/2014/main" xmlns="" id="{CE2B2D1D-ED7B-45E8-9EE7-FB5A3A4562A2}"/>
            </a:ext>
          </a:extLst>
        </xdr:cNvPr>
        <xdr:cNvSpPr txBox="1"/>
      </xdr:nvSpPr>
      <xdr:spPr>
        <a:xfrm>
          <a:off x="0" y="4430486"/>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71</xdr:row>
      <xdr:rowOff>0</xdr:rowOff>
    </xdr:from>
    <xdr:ext cx="1120140" cy="266700"/>
    <xdr:sp macro="" textlink="">
      <xdr:nvSpPr>
        <xdr:cNvPr id="90" name="テキスト ボックス 89">
          <a:extLst>
            <a:ext uri="{FF2B5EF4-FFF2-40B4-BE49-F238E27FC236}">
              <a16:creationId xmlns:a16="http://schemas.microsoft.com/office/drawing/2014/main" xmlns="" id="{DFCBEEB3-C145-4A70-95A4-2469603B6D57}"/>
            </a:ext>
          </a:extLst>
        </xdr:cNvPr>
        <xdr:cNvSpPr txBox="1"/>
      </xdr:nvSpPr>
      <xdr:spPr>
        <a:xfrm>
          <a:off x="0" y="9263743"/>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91" name="図 90">
          <a:extLst>
            <a:ext uri="{FF2B5EF4-FFF2-40B4-BE49-F238E27FC236}">
              <a16:creationId xmlns:a16="http://schemas.microsoft.com/office/drawing/2014/main" xmlns="" id="{53933F5E-A204-45A7-819B-EE068D1F0F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2834640"/>
          <a:ext cx="379911" cy="381000"/>
        </a:xfrm>
        <a:prstGeom prst="rect">
          <a:avLst/>
        </a:prstGeom>
      </xdr:spPr>
    </xdr:pic>
    <xdr:clientData/>
  </xdr:oneCellAnchor>
  <xdr:oneCellAnchor>
    <xdr:from>
      <xdr:col>6</xdr:col>
      <xdr:colOff>464820</xdr:colOff>
      <xdr:row>55</xdr:row>
      <xdr:rowOff>22860</xdr:rowOff>
    </xdr:from>
    <xdr:ext cx="364671" cy="365760"/>
    <xdr:pic>
      <xdr:nvPicPr>
        <xdr:cNvPr id="92" name="図 91">
          <a:extLst>
            <a:ext uri="{FF2B5EF4-FFF2-40B4-BE49-F238E27FC236}">
              <a16:creationId xmlns:a16="http://schemas.microsoft.com/office/drawing/2014/main" xmlns="" id="{7F88C3E1-9FA4-4797-B60E-FC9B84B861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2842260"/>
          <a:ext cx="364671" cy="365760"/>
        </a:xfrm>
        <a:prstGeom prst="rect">
          <a:avLst/>
        </a:prstGeom>
      </xdr:spPr>
    </xdr:pic>
    <xdr:clientData/>
  </xdr:oneCellAnchor>
  <xdr:oneCellAnchor>
    <xdr:from>
      <xdr:col>10</xdr:col>
      <xdr:colOff>312420</xdr:colOff>
      <xdr:row>61</xdr:row>
      <xdr:rowOff>15240</xdr:rowOff>
    </xdr:from>
    <xdr:ext cx="379911" cy="381000"/>
    <xdr:pic>
      <xdr:nvPicPr>
        <xdr:cNvPr id="93" name="図 92">
          <a:extLst>
            <a:ext uri="{FF2B5EF4-FFF2-40B4-BE49-F238E27FC236}">
              <a16:creationId xmlns:a16="http://schemas.microsoft.com/office/drawing/2014/main" xmlns="" id="{183F5D56-2C82-4BD3-B197-1EA32B509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5251269"/>
          <a:ext cx="379911" cy="381000"/>
        </a:xfrm>
        <a:prstGeom prst="rect">
          <a:avLst/>
        </a:prstGeom>
      </xdr:spPr>
    </xdr:pic>
    <xdr:clientData/>
  </xdr:oneCellAnchor>
  <xdr:oneCellAnchor>
    <xdr:from>
      <xdr:col>6</xdr:col>
      <xdr:colOff>464820</xdr:colOff>
      <xdr:row>61</xdr:row>
      <xdr:rowOff>22860</xdr:rowOff>
    </xdr:from>
    <xdr:ext cx="364671" cy="365760"/>
    <xdr:pic>
      <xdr:nvPicPr>
        <xdr:cNvPr id="94" name="図 93">
          <a:extLst>
            <a:ext uri="{FF2B5EF4-FFF2-40B4-BE49-F238E27FC236}">
              <a16:creationId xmlns:a16="http://schemas.microsoft.com/office/drawing/2014/main" xmlns="" id="{CA6A204F-203D-4B77-AF7E-C7770ECAC5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5258889"/>
          <a:ext cx="364671" cy="365760"/>
        </a:xfrm>
        <a:prstGeom prst="rect">
          <a:avLst/>
        </a:prstGeom>
      </xdr:spPr>
    </xdr:pic>
    <xdr:clientData/>
  </xdr:oneCellAnchor>
  <xdr:oneCellAnchor>
    <xdr:from>
      <xdr:col>10</xdr:col>
      <xdr:colOff>312420</xdr:colOff>
      <xdr:row>67</xdr:row>
      <xdr:rowOff>15240</xdr:rowOff>
    </xdr:from>
    <xdr:ext cx="379911" cy="381000"/>
    <xdr:pic>
      <xdr:nvPicPr>
        <xdr:cNvPr id="95" name="図 94">
          <a:extLst>
            <a:ext uri="{FF2B5EF4-FFF2-40B4-BE49-F238E27FC236}">
              <a16:creationId xmlns:a16="http://schemas.microsoft.com/office/drawing/2014/main" xmlns="" id="{3EDF877A-56CD-441B-AA0B-8034E434E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134" y="7667897"/>
          <a:ext cx="379911" cy="381000"/>
        </a:xfrm>
        <a:prstGeom prst="rect">
          <a:avLst/>
        </a:prstGeom>
      </xdr:spPr>
    </xdr:pic>
    <xdr:clientData/>
  </xdr:oneCellAnchor>
  <xdr:oneCellAnchor>
    <xdr:from>
      <xdr:col>6</xdr:col>
      <xdr:colOff>464820</xdr:colOff>
      <xdr:row>67</xdr:row>
      <xdr:rowOff>22860</xdr:rowOff>
    </xdr:from>
    <xdr:ext cx="364671" cy="365760"/>
    <xdr:pic>
      <xdr:nvPicPr>
        <xdr:cNvPr id="96" name="図 95">
          <a:extLst>
            <a:ext uri="{FF2B5EF4-FFF2-40B4-BE49-F238E27FC236}">
              <a16:creationId xmlns:a16="http://schemas.microsoft.com/office/drawing/2014/main" xmlns="" id="{DBD13C6A-3277-41C3-B959-1D4622746A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95849" y="7675517"/>
          <a:ext cx="364671" cy="365760"/>
        </a:xfrm>
        <a:prstGeom prst="rect">
          <a:avLst/>
        </a:prstGeom>
      </xdr:spPr>
    </xdr:pic>
    <xdr:clientData/>
  </xdr:oneCellAnchor>
  <xdr:oneCellAnchor>
    <xdr:from>
      <xdr:col>4</xdr:col>
      <xdr:colOff>312420</xdr:colOff>
      <xdr:row>73</xdr:row>
      <xdr:rowOff>15240</xdr:rowOff>
    </xdr:from>
    <xdr:ext cx="379911" cy="381000"/>
    <xdr:pic>
      <xdr:nvPicPr>
        <xdr:cNvPr id="97" name="図 96">
          <a:extLst>
            <a:ext uri="{FF2B5EF4-FFF2-40B4-BE49-F238E27FC236}">
              <a16:creationId xmlns:a16="http://schemas.microsoft.com/office/drawing/2014/main" xmlns="" id="{13C439DB-7838-4F29-8F2B-1FB28F0873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106" y="418011"/>
          <a:ext cx="379911" cy="381000"/>
        </a:xfrm>
        <a:prstGeom prst="rect">
          <a:avLst/>
        </a:prstGeom>
      </xdr:spPr>
    </xdr:pic>
    <xdr:clientData/>
  </xdr:oneCellAnchor>
  <xdr:oneCellAnchor>
    <xdr:from>
      <xdr:col>0</xdr:col>
      <xdr:colOff>464820</xdr:colOff>
      <xdr:row>73</xdr:row>
      <xdr:rowOff>22860</xdr:rowOff>
    </xdr:from>
    <xdr:ext cx="364671" cy="365760"/>
    <xdr:pic>
      <xdr:nvPicPr>
        <xdr:cNvPr id="98" name="図 97">
          <a:extLst>
            <a:ext uri="{FF2B5EF4-FFF2-40B4-BE49-F238E27FC236}">
              <a16:creationId xmlns:a16="http://schemas.microsoft.com/office/drawing/2014/main" xmlns="" id="{DD8F377F-06E9-4862-88B2-33EDC55CD2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425631"/>
          <a:ext cx="364671" cy="3657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xmlns="" id="{94D56619-6FD1-4EFA-90A2-6AFE0E8ED5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xmlns="" id="{AA29B426-39CA-4E88-B146-57D9CD1E96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xmlns="" id="{FDADD5A6-7DDB-49B8-A30C-A4F6E47293FB}"/>
            </a:ext>
          </a:extLst>
        </xdr:cNvPr>
        <xdr:cNvSpPr txBox="1"/>
      </xdr:nvSpPr>
      <xdr:spPr>
        <a:xfrm>
          <a:off x="55245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xmlns="" id="{8E65F3EB-3309-416B-AC2E-7B16D2189A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xmlns="" id="{96450A20-9ADF-42AE-AE9D-66443AB0C9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xmlns="" id="{3DE24229-7F37-42E7-BC7B-83AB2410DB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xmlns="" id="{F7A3D881-07FE-4EB0-88D1-0470FB42B10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xmlns="" id="{30EF11D2-F857-4F4E-8B14-0836173700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xmlns="" id="{0BFD43A2-22EA-40B3-9E16-C01DF2787E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xmlns="" id="{6DBAD4B2-0C19-432A-BACF-715B13B9B7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xmlns="" id="{D399CE62-E634-46D7-8ED7-2568D8EE00D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xmlns="" id="{1257740E-BC61-42D7-81FD-2875C06B34AD}"/>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xmlns="" id="{1ECCA843-10E9-4778-AAA8-BF297DD6D092}"/>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xmlns="" id="{78D273B2-0414-42FF-B891-26846915C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4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xmlns="" id="{CDB88B2C-7A3A-40EC-BEB7-9033B7E6B0C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823210"/>
          <a:ext cx="364671" cy="365760"/>
        </a:xfrm>
        <a:prstGeom prst="rect">
          <a:avLst/>
        </a:prstGeom>
      </xdr:spPr>
    </xdr:pic>
    <xdr:clientData/>
  </xdr:oneCellAnchor>
  <xdr:oneCellAnchor>
    <xdr:from>
      <xdr:col>10</xdr:col>
      <xdr:colOff>312420</xdr:colOff>
      <xdr:row>13</xdr:row>
      <xdr:rowOff>15240</xdr:rowOff>
    </xdr:from>
    <xdr:ext cx="379911" cy="381000"/>
    <xdr:pic>
      <xdr:nvPicPr>
        <xdr:cNvPr id="17" name="図 16">
          <a:extLst>
            <a:ext uri="{FF2B5EF4-FFF2-40B4-BE49-F238E27FC236}">
              <a16:creationId xmlns:a16="http://schemas.microsoft.com/office/drawing/2014/main" xmlns="" id="{DEAF8921-36C5-4A46-9334-736740BFB3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5215890"/>
          <a:ext cx="379911" cy="381000"/>
        </a:xfrm>
        <a:prstGeom prst="rect">
          <a:avLst/>
        </a:prstGeom>
      </xdr:spPr>
    </xdr:pic>
    <xdr:clientData/>
  </xdr:oneCellAnchor>
  <xdr:oneCellAnchor>
    <xdr:from>
      <xdr:col>6</xdr:col>
      <xdr:colOff>464820</xdr:colOff>
      <xdr:row>13</xdr:row>
      <xdr:rowOff>22860</xdr:rowOff>
    </xdr:from>
    <xdr:ext cx="364671" cy="365760"/>
    <xdr:pic>
      <xdr:nvPicPr>
        <xdr:cNvPr id="18" name="図 17">
          <a:extLst>
            <a:ext uri="{FF2B5EF4-FFF2-40B4-BE49-F238E27FC236}">
              <a16:creationId xmlns:a16="http://schemas.microsoft.com/office/drawing/2014/main" xmlns="" id="{0D53D24D-4B06-40C8-B0E2-089FC8EE754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2235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9" name="図 18">
          <a:extLst>
            <a:ext uri="{FF2B5EF4-FFF2-40B4-BE49-F238E27FC236}">
              <a16:creationId xmlns:a16="http://schemas.microsoft.com/office/drawing/2014/main" xmlns="" id="{596C585F-08B1-4A08-88FD-6B1D4A4435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20" name="図 19">
          <a:extLst>
            <a:ext uri="{FF2B5EF4-FFF2-40B4-BE49-F238E27FC236}">
              <a16:creationId xmlns:a16="http://schemas.microsoft.com/office/drawing/2014/main" xmlns="" id="{BB338A53-CECC-48F7-BC96-78959DF405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21" name="図 20">
          <a:extLst>
            <a:ext uri="{FF2B5EF4-FFF2-40B4-BE49-F238E27FC236}">
              <a16:creationId xmlns:a16="http://schemas.microsoft.com/office/drawing/2014/main" xmlns="" id="{9BEAE9CA-AA77-40EC-9F0B-71B162A4E7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2" name="図 21">
          <a:extLst>
            <a:ext uri="{FF2B5EF4-FFF2-40B4-BE49-F238E27FC236}">
              <a16:creationId xmlns:a16="http://schemas.microsoft.com/office/drawing/2014/main" xmlns="" id="{69F7F69A-33CE-4B22-BC8E-3D497EBDDF6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3" name="テキスト ボックス 22">
          <a:extLst>
            <a:ext uri="{FF2B5EF4-FFF2-40B4-BE49-F238E27FC236}">
              <a16:creationId xmlns:a16="http://schemas.microsoft.com/office/drawing/2014/main" xmlns="" id="{685B8BD3-3657-4428-9339-EE60B61B3FE6}"/>
            </a:ext>
          </a:extLst>
        </xdr:cNvPr>
        <xdr:cNvSpPr txBox="1"/>
      </xdr:nvSpPr>
      <xdr:spPr>
        <a:xfrm>
          <a:off x="55245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4" name="図 23">
          <a:extLst>
            <a:ext uri="{FF2B5EF4-FFF2-40B4-BE49-F238E27FC236}">
              <a16:creationId xmlns:a16="http://schemas.microsoft.com/office/drawing/2014/main" xmlns="" id="{7737B51C-E0C5-4128-A2B9-3C9DE429CE7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5" name="図 24">
          <a:extLst>
            <a:ext uri="{FF2B5EF4-FFF2-40B4-BE49-F238E27FC236}">
              <a16:creationId xmlns:a16="http://schemas.microsoft.com/office/drawing/2014/main" xmlns="" id="{214BBB0F-ED94-4D1A-ADF2-0E49ABABFA7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6" name="図 25">
          <a:extLst>
            <a:ext uri="{FF2B5EF4-FFF2-40B4-BE49-F238E27FC236}">
              <a16:creationId xmlns:a16="http://schemas.microsoft.com/office/drawing/2014/main" xmlns="" id="{0B36F849-91FF-4028-B63A-CD42B2ED95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7" name="図 26">
          <a:extLst>
            <a:ext uri="{FF2B5EF4-FFF2-40B4-BE49-F238E27FC236}">
              <a16:creationId xmlns:a16="http://schemas.microsoft.com/office/drawing/2014/main" xmlns="" id="{C9C066F9-DDDE-4B13-9607-2C4C250359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8" name="図 27">
          <a:extLst>
            <a:ext uri="{FF2B5EF4-FFF2-40B4-BE49-F238E27FC236}">
              <a16:creationId xmlns:a16="http://schemas.microsoft.com/office/drawing/2014/main" xmlns="" id="{3A8622F6-E7F4-4CCE-8BF8-A44684A538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9" name="図 28">
          <a:extLst>
            <a:ext uri="{FF2B5EF4-FFF2-40B4-BE49-F238E27FC236}">
              <a16:creationId xmlns:a16="http://schemas.microsoft.com/office/drawing/2014/main" xmlns="" id="{A2416C84-812F-44E6-A71E-4502E8827F4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30" name="図 29">
          <a:extLst>
            <a:ext uri="{FF2B5EF4-FFF2-40B4-BE49-F238E27FC236}">
              <a16:creationId xmlns:a16="http://schemas.microsoft.com/office/drawing/2014/main" xmlns="" id="{DC59D2A1-B987-42C8-B33D-9743D20F88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31" name="図 30">
          <a:extLst>
            <a:ext uri="{FF2B5EF4-FFF2-40B4-BE49-F238E27FC236}">
              <a16:creationId xmlns:a16="http://schemas.microsoft.com/office/drawing/2014/main" xmlns="" id="{2564634E-E6DA-4FDB-A66A-CA820A04EC2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2" name="テキスト ボックス 31">
          <a:extLst>
            <a:ext uri="{FF2B5EF4-FFF2-40B4-BE49-F238E27FC236}">
              <a16:creationId xmlns:a16="http://schemas.microsoft.com/office/drawing/2014/main" xmlns="" id="{D1A300B5-0A8F-4CDB-83C6-3BABFE5ACA02}"/>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3" name="テキスト ボックス 32">
          <a:extLst>
            <a:ext uri="{FF2B5EF4-FFF2-40B4-BE49-F238E27FC236}">
              <a16:creationId xmlns:a16="http://schemas.microsoft.com/office/drawing/2014/main" xmlns="" id="{7C6DECF6-7142-4DFE-93E7-8EBD6806DA95}"/>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4" name="図 33">
          <a:extLst>
            <a:ext uri="{FF2B5EF4-FFF2-40B4-BE49-F238E27FC236}">
              <a16:creationId xmlns:a16="http://schemas.microsoft.com/office/drawing/2014/main" xmlns="" id="{D60D801D-302F-4975-9CF5-A8332B0C0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5" name="図 34">
          <a:extLst>
            <a:ext uri="{FF2B5EF4-FFF2-40B4-BE49-F238E27FC236}">
              <a16:creationId xmlns:a16="http://schemas.microsoft.com/office/drawing/2014/main" xmlns="" id="{BDD6F486-5B12-4E55-96D6-F6D3FD96603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6" name="図 35">
          <a:extLst>
            <a:ext uri="{FF2B5EF4-FFF2-40B4-BE49-F238E27FC236}">
              <a16:creationId xmlns:a16="http://schemas.microsoft.com/office/drawing/2014/main" xmlns="" id="{F0142554-677C-44AC-9A4A-28314DF5C8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7" name="図 36">
          <a:extLst>
            <a:ext uri="{FF2B5EF4-FFF2-40B4-BE49-F238E27FC236}">
              <a16:creationId xmlns:a16="http://schemas.microsoft.com/office/drawing/2014/main" xmlns="" id="{3547CE32-C029-48D1-96CE-DBC2CF76290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8" name="図 37">
          <a:extLst>
            <a:ext uri="{FF2B5EF4-FFF2-40B4-BE49-F238E27FC236}">
              <a16:creationId xmlns:a16="http://schemas.microsoft.com/office/drawing/2014/main" xmlns="" id="{A237FF39-98E4-4E5C-B79A-A9735CCA9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9" name="図 38">
          <a:extLst>
            <a:ext uri="{FF2B5EF4-FFF2-40B4-BE49-F238E27FC236}">
              <a16:creationId xmlns:a16="http://schemas.microsoft.com/office/drawing/2014/main" xmlns="" id="{6919932B-4066-4731-99C8-32B19ACDAD0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40" name="図 39">
          <a:extLst>
            <a:ext uri="{FF2B5EF4-FFF2-40B4-BE49-F238E27FC236}">
              <a16:creationId xmlns:a16="http://schemas.microsoft.com/office/drawing/2014/main" xmlns="" id="{8660AB06-09A5-4F74-9822-DD7912CF6E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41" name="図 40">
          <a:extLst>
            <a:ext uri="{FF2B5EF4-FFF2-40B4-BE49-F238E27FC236}">
              <a16:creationId xmlns:a16="http://schemas.microsoft.com/office/drawing/2014/main" xmlns="" id="{55EDCF98-D070-4269-9719-FF1EB1B146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2" name="テキスト ボックス 41">
          <a:extLst>
            <a:ext uri="{FF2B5EF4-FFF2-40B4-BE49-F238E27FC236}">
              <a16:creationId xmlns:a16="http://schemas.microsoft.com/office/drawing/2014/main" xmlns="" id="{A616A250-7ACF-4CA3-9240-4E0296E5BF42}"/>
            </a:ext>
          </a:extLst>
        </xdr:cNvPr>
        <xdr:cNvSpPr txBox="1"/>
      </xdr:nvSpPr>
      <xdr:spPr>
        <a:xfrm>
          <a:off x="55245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3" name="図 42">
          <a:extLst>
            <a:ext uri="{FF2B5EF4-FFF2-40B4-BE49-F238E27FC236}">
              <a16:creationId xmlns:a16="http://schemas.microsoft.com/office/drawing/2014/main" xmlns="" id="{8476EF5B-3B3A-4560-8857-B097385A326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4" name="図 43">
          <a:extLst>
            <a:ext uri="{FF2B5EF4-FFF2-40B4-BE49-F238E27FC236}">
              <a16:creationId xmlns:a16="http://schemas.microsoft.com/office/drawing/2014/main" xmlns="" id="{A6BD5643-DF2D-4F20-BB66-99E42BF3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4</xdr:col>
      <xdr:colOff>312420</xdr:colOff>
      <xdr:row>61</xdr:row>
      <xdr:rowOff>15240</xdr:rowOff>
    </xdr:from>
    <xdr:ext cx="383540" cy="381000"/>
    <xdr:pic>
      <xdr:nvPicPr>
        <xdr:cNvPr id="45" name="図 44">
          <a:extLst>
            <a:ext uri="{FF2B5EF4-FFF2-40B4-BE49-F238E27FC236}">
              <a16:creationId xmlns:a16="http://schemas.microsoft.com/office/drawing/2014/main" xmlns="" id="{5C3A3D25-B207-48AA-977A-1DD8FA5482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4418290"/>
          <a:ext cx="383540" cy="381000"/>
        </a:xfrm>
        <a:prstGeom prst="rect">
          <a:avLst/>
        </a:prstGeom>
      </xdr:spPr>
    </xdr:pic>
    <xdr:clientData/>
  </xdr:oneCellAnchor>
  <xdr:oneCellAnchor>
    <xdr:from>
      <xdr:col>0</xdr:col>
      <xdr:colOff>464820</xdr:colOff>
      <xdr:row>61</xdr:row>
      <xdr:rowOff>22860</xdr:rowOff>
    </xdr:from>
    <xdr:ext cx="368300" cy="365760"/>
    <xdr:pic>
      <xdr:nvPicPr>
        <xdr:cNvPr id="46" name="図 45">
          <a:extLst>
            <a:ext uri="{FF2B5EF4-FFF2-40B4-BE49-F238E27FC236}">
              <a16:creationId xmlns:a16="http://schemas.microsoft.com/office/drawing/2014/main" xmlns="" id="{2BB20ABB-BCBE-494A-9ED8-48CB43FCEB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425910"/>
          <a:ext cx="368300" cy="365760"/>
        </a:xfrm>
        <a:prstGeom prst="rect">
          <a:avLst/>
        </a:prstGeom>
      </xdr:spPr>
    </xdr:pic>
    <xdr:clientData/>
  </xdr:oneCellAnchor>
  <xdr:oneCellAnchor>
    <xdr:from>
      <xdr:col>4</xdr:col>
      <xdr:colOff>312420</xdr:colOff>
      <xdr:row>67</xdr:row>
      <xdr:rowOff>15240</xdr:rowOff>
    </xdr:from>
    <xdr:ext cx="383540" cy="381000"/>
    <xdr:pic>
      <xdr:nvPicPr>
        <xdr:cNvPr id="47" name="図 46">
          <a:extLst>
            <a:ext uri="{FF2B5EF4-FFF2-40B4-BE49-F238E27FC236}">
              <a16:creationId xmlns:a16="http://schemas.microsoft.com/office/drawing/2014/main" xmlns="" id="{CE8D0F05-6E51-417A-9D21-9925B59578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6818590"/>
          <a:ext cx="383540" cy="381000"/>
        </a:xfrm>
        <a:prstGeom prst="rect">
          <a:avLst/>
        </a:prstGeom>
      </xdr:spPr>
    </xdr:pic>
    <xdr:clientData/>
  </xdr:oneCellAnchor>
  <xdr:oneCellAnchor>
    <xdr:from>
      <xdr:col>0</xdr:col>
      <xdr:colOff>464820</xdr:colOff>
      <xdr:row>67</xdr:row>
      <xdr:rowOff>22860</xdr:rowOff>
    </xdr:from>
    <xdr:ext cx="368300" cy="365760"/>
    <xdr:pic>
      <xdr:nvPicPr>
        <xdr:cNvPr id="48" name="図 47">
          <a:extLst>
            <a:ext uri="{FF2B5EF4-FFF2-40B4-BE49-F238E27FC236}">
              <a16:creationId xmlns:a16="http://schemas.microsoft.com/office/drawing/2014/main" xmlns="" id="{84DA85EB-0BEA-44E7-9B3B-649DB58903B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8262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9" name="図 48">
          <a:extLst>
            <a:ext uri="{FF2B5EF4-FFF2-40B4-BE49-F238E27FC236}">
              <a16:creationId xmlns:a16="http://schemas.microsoft.com/office/drawing/2014/main" xmlns="" id="{8C4373BC-4FC8-432A-95B7-5C41875A39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50" name="図 49">
          <a:extLst>
            <a:ext uri="{FF2B5EF4-FFF2-40B4-BE49-F238E27FC236}">
              <a16:creationId xmlns:a16="http://schemas.microsoft.com/office/drawing/2014/main" xmlns="" id="{0219D338-CA01-4A67-A928-2617D2BBFF3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51" name="テキスト ボックス 50">
          <a:extLst>
            <a:ext uri="{FF2B5EF4-FFF2-40B4-BE49-F238E27FC236}">
              <a16:creationId xmlns:a16="http://schemas.microsoft.com/office/drawing/2014/main" xmlns="" id="{73852DB5-D1E2-4F85-B87B-967E649E8EBD}"/>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71</xdr:row>
      <xdr:rowOff>0</xdr:rowOff>
    </xdr:from>
    <xdr:ext cx="1120140" cy="266700"/>
    <xdr:sp macro="" textlink="">
      <xdr:nvSpPr>
        <xdr:cNvPr id="52" name="テキスト ボックス 51">
          <a:extLst>
            <a:ext uri="{FF2B5EF4-FFF2-40B4-BE49-F238E27FC236}">
              <a16:creationId xmlns:a16="http://schemas.microsoft.com/office/drawing/2014/main" xmlns="" id="{0B5620CE-8407-4736-9BA2-3BBF2D1973D8}"/>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3" name="図 52">
          <a:extLst>
            <a:ext uri="{FF2B5EF4-FFF2-40B4-BE49-F238E27FC236}">
              <a16:creationId xmlns:a16="http://schemas.microsoft.com/office/drawing/2014/main" xmlns="" id="{FB075D66-27E9-4C21-AC98-B3D8AC9E1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4" name="図 53">
          <a:extLst>
            <a:ext uri="{FF2B5EF4-FFF2-40B4-BE49-F238E27FC236}">
              <a16:creationId xmlns:a16="http://schemas.microsoft.com/office/drawing/2014/main" xmlns="" id="{C83B4AEF-F22C-494D-91F6-B6B0F6B0673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2025610"/>
          <a:ext cx="364671" cy="365760"/>
        </a:xfrm>
        <a:prstGeom prst="rect">
          <a:avLst/>
        </a:prstGeom>
      </xdr:spPr>
    </xdr:pic>
    <xdr:clientData/>
  </xdr:oneCellAnchor>
  <xdr:oneCellAnchor>
    <xdr:from>
      <xdr:col>10</xdr:col>
      <xdr:colOff>312420</xdr:colOff>
      <xdr:row>61</xdr:row>
      <xdr:rowOff>15240</xdr:rowOff>
    </xdr:from>
    <xdr:ext cx="379911" cy="381000"/>
    <xdr:pic>
      <xdr:nvPicPr>
        <xdr:cNvPr id="55" name="図 54">
          <a:extLst>
            <a:ext uri="{FF2B5EF4-FFF2-40B4-BE49-F238E27FC236}">
              <a16:creationId xmlns:a16="http://schemas.microsoft.com/office/drawing/2014/main" xmlns="" id="{CDD98289-1E4D-40F9-96AB-33B74001CB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4418290"/>
          <a:ext cx="379911" cy="381000"/>
        </a:xfrm>
        <a:prstGeom prst="rect">
          <a:avLst/>
        </a:prstGeom>
      </xdr:spPr>
    </xdr:pic>
    <xdr:clientData/>
  </xdr:oneCellAnchor>
  <xdr:oneCellAnchor>
    <xdr:from>
      <xdr:col>6</xdr:col>
      <xdr:colOff>464820</xdr:colOff>
      <xdr:row>61</xdr:row>
      <xdr:rowOff>22860</xdr:rowOff>
    </xdr:from>
    <xdr:ext cx="364671" cy="365760"/>
    <xdr:pic>
      <xdr:nvPicPr>
        <xdr:cNvPr id="56" name="図 55">
          <a:extLst>
            <a:ext uri="{FF2B5EF4-FFF2-40B4-BE49-F238E27FC236}">
              <a16:creationId xmlns:a16="http://schemas.microsoft.com/office/drawing/2014/main" xmlns="" id="{97AF7043-DFF0-4FCC-89D7-A5D094AE3BB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4425910"/>
          <a:ext cx="364671" cy="365760"/>
        </a:xfrm>
        <a:prstGeom prst="rect">
          <a:avLst/>
        </a:prstGeom>
      </xdr:spPr>
    </xdr:pic>
    <xdr:clientData/>
  </xdr:oneCellAnchor>
  <xdr:oneCellAnchor>
    <xdr:from>
      <xdr:col>10</xdr:col>
      <xdr:colOff>312420</xdr:colOff>
      <xdr:row>67</xdr:row>
      <xdr:rowOff>15240</xdr:rowOff>
    </xdr:from>
    <xdr:ext cx="379911" cy="381000"/>
    <xdr:pic>
      <xdr:nvPicPr>
        <xdr:cNvPr id="57" name="図 56">
          <a:extLst>
            <a:ext uri="{FF2B5EF4-FFF2-40B4-BE49-F238E27FC236}">
              <a16:creationId xmlns:a16="http://schemas.microsoft.com/office/drawing/2014/main" xmlns="" id="{0702FB1D-3302-44EE-90C2-04F5CD7005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6818590"/>
          <a:ext cx="379911" cy="381000"/>
        </a:xfrm>
        <a:prstGeom prst="rect">
          <a:avLst/>
        </a:prstGeom>
      </xdr:spPr>
    </xdr:pic>
    <xdr:clientData/>
  </xdr:oneCellAnchor>
  <xdr:oneCellAnchor>
    <xdr:from>
      <xdr:col>6</xdr:col>
      <xdr:colOff>464820</xdr:colOff>
      <xdr:row>67</xdr:row>
      <xdr:rowOff>22860</xdr:rowOff>
    </xdr:from>
    <xdr:ext cx="364671" cy="365760"/>
    <xdr:pic>
      <xdr:nvPicPr>
        <xdr:cNvPr id="58" name="図 57">
          <a:extLst>
            <a:ext uri="{FF2B5EF4-FFF2-40B4-BE49-F238E27FC236}">
              <a16:creationId xmlns:a16="http://schemas.microsoft.com/office/drawing/2014/main" xmlns="" id="{411CBADC-9EEA-4467-949D-FDA326FB192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6826210"/>
          <a:ext cx="364671" cy="365760"/>
        </a:xfrm>
        <a:prstGeom prst="rect">
          <a:avLst/>
        </a:prstGeom>
      </xdr:spPr>
    </xdr:pic>
    <xdr:clientData/>
  </xdr:oneCellAnchor>
  <xdr:oneCellAnchor>
    <xdr:from>
      <xdr:col>4</xdr:col>
      <xdr:colOff>312420</xdr:colOff>
      <xdr:row>73</xdr:row>
      <xdr:rowOff>15240</xdr:rowOff>
    </xdr:from>
    <xdr:ext cx="379911" cy="381000"/>
    <xdr:pic>
      <xdr:nvPicPr>
        <xdr:cNvPr id="59" name="図 58">
          <a:extLst>
            <a:ext uri="{FF2B5EF4-FFF2-40B4-BE49-F238E27FC236}">
              <a16:creationId xmlns:a16="http://schemas.microsoft.com/office/drawing/2014/main" xmlns="" id="{E950C127-34C1-4385-8CB1-F85742974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29218890"/>
          <a:ext cx="379911" cy="381000"/>
        </a:xfrm>
        <a:prstGeom prst="rect">
          <a:avLst/>
        </a:prstGeom>
      </xdr:spPr>
    </xdr:pic>
    <xdr:clientData/>
  </xdr:oneCellAnchor>
  <xdr:oneCellAnchor>
    <xdr:from>
      <xdr:col>0</xdr:col>
      <xdr:colOff>464820</xdr:colOff>
      <xdr:row>73</xdr:row>
      <xdr:rowOff>22860</xdr:rowOff>
    </xdr:from>
    <xdr:ext cx="364671" cy="365760"/>
    <xdr:pic>
      <xdr:nvPicPr>
        <xdr:cNvPr id="60" name="図 59">
          <a:extLst>
            <a:ext uri="{FF2B5EF4-FFF2-40B4-BE49-F238E27FC236}">
              <a16:creationId xmlns:a16="http://schemas.microsoft.com/office/drawing/2014/main" xmlns="" id="{E6469149-417B-4E65-9369-C591F025924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29226510"/>
          <a:ext cx="364671" cy="3657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xmlns="" id="{9B8DA33E-C29A-4A30-BF88-4E1D9B6C8A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xmlns="" id="{6CDC6409-67E1-4A87-9A67-1361363B46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xmlns="" id="{DCFC3879-5456-4D8C-B3B8-6889C71FB621}"/>
            </a:ext>
          </a:extLst>
        </xdr:cNvPr>
        <xdr:cNvSpPr txBox="1"/>
      </xdr:nvSpPr>
      <xdr:spPr>
        <a:xfrm>
          <a:off x="55245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xmlns="" id="{C14886A5-5A75-492F-8DD2-AF791BA695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xmlns="" id="{360BE3C9-EF06-46BD-9C38-7646F1ADD27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xmlns="" id="{21AF1140-2267-41F9-BD08-3EDEAB2C470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xmlns="" id="{DA6F9876-EE7F-4BAD-9E79-86D05BCAB24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xmlns="" id="{5DEE5497-58C0-489F-96B2-FB0F5793C9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xmlns="" id="{847CE479-BEED-4150-8546-27567F94990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xmlns="" id="{6F98FC8D-DCBB-4191-9DCC-15695A3763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xmlns="" id="{B29CEDB5-C60D-4C38-953A-249B814C7EE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xmlns="" id="{F55F9979-A296-4E68-980A-233501563DF3}"/>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xmlns="" id="{7BBD1140-01ED-4892-BC02-B38D99E9880B}"/>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xmlns="" id="{5D33355A-75F9-4E37-B534-30D375762B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4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xmlns="" id="{F0325B66-0D65-418B-9E00-A5B94D44B11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823210"/>
          <a:ext cx="364671" cy="365760"/>
        </a:xfrm>
        <a:prstGeom prst="rect">
          <a:avLst/>
        </a:prstGeom>
      </xdr:spPr>
    </xdr:pic>
    <xdr:clientData/>
  </xdr:oneCellAnchor>
  <xdr:oneCellAnchor>
    <xdr:from>
      <xdr:col>10</xdr:col>
      <xdr:colOff>312420</xdr:colOff>
      <xdr:row>13</xdr:row>
      <xdr:rowOff>15240</xdr:rowOff>
    </xdr:from>
    <xdr:ext cx="379911" cy="381000"/>
    <xdr:pic>
      <xdr:nvPicPr>
        <xdr:cNvPr id="17" name="図 16">
          <a:extLst>
            <a:ext uri="{FF2B5EF4-FFF2-40B4-BE49-F238E27FC236}">
              <a16:creationId xmlns:a16="http://schemas.microsoft.com/office/drawing/2014/main" xmlns="" id="{6D7CBA4E-AE94-4EDC-AAA9-092AFE168E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5215890"/>
          <a:ext cx="379911" cy="381000"/>
        </a:xfrm>
        <a:prstGeom prst="rect">
          <a:avLst/>
        </a:prstGeom>
      </xdr:spPr>
    </xdr:pic>
    <xdr:clientData/>
  </xdr:oneCellAnchor>
  <xdr:oneCellAnchor>
    <xdr:from>
      <xdr:col>6</xdr:col>
      <xdr:colOff>464820</xdr:colOff>
      <xdr:row>13</xdr:row>
      <xdr:rowOff>22860</xdr:rowOff>
    </xdr:from>
    <xdr:ext cx="364671" cy="365760"/>
    <xdr:pic>
      <xdr:nvPicPr>
        <xdr:cNvPr id="18" name="図 17">
          <a:extLst>
            <a:ext uri="{FF2B5EF4-FFF2-40B4-BE49-F238E27FC236}">
              <a16:creationId xmlns:a16="http://schemas.microsoft.com/office/drawing/2014/main" xmlns="" id="{1D6FB575-4DB6-4D2F-B07A-BC5D548E6A0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52235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9" name="図 18">
          <a:extLst>
            <a:ext uri="{FF2B5EF4-FFF2-40B4-BE49-F238E27FC236}">
              <a16:creationId xmlns:a16="http://schemas.microsoft.com/office/drawing/2014/main" xmlns="" id="{8E290A9F-F49C-4EBD-9D86-CE9D3FE6B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20" name="図 19">
          <a:extLst>
            <a:ext uri="{FF2B5EF4-FFF2-40B4-BE49-F238E27FC236}">
              <a16:creationId xmlns:a16="http://schemas.microsoft.com/office/drawing/2014/main" xmlns="" id="{0A9FE529-267D-4D2C-AFF8-6958AC01999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21" name="図 20">
          <a:extLst>
            <a:ext uri="{FF2B5EF4-FFF2-40B4-BE49-F238E27FC236}">
              <a16:creationId xmlns:a16="http://schemas.microsoft.com/office/drawing/2014/main" xmlns="" id="{75B844B8-90A9-49BD-A99C-B7E7B90B7B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2" name="図 21">
          <a:extLst>
            <a:ext uri="{FF2B5EF4-FFF2-40B4-BE49-F238E27FC236}">
              <a16:creationId xmlns:a16="http://schemas.microsoft.com/office/drawing/2014/main" xmlns="" id="{5367039A-0E10-4BBD-83C0-F98A4861296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3" name="テキスト ボックス 22">
          <a:extLst>
            <a:ext uri="{FF2B5EF4-FFF2-40B4-BE49-F238E27FC236}">
              <a16:creationId xmlns:a16="http://schemas.microsoft.com/office/drawing/2014/main" xmlns="" id="{647328DE-55F7-469F-A601-F324AD63F21E}"/>
            </a:ext>
          </a:extLst>
        </xdr:cNvPr>
        <xdr:cNvSpPr txBox="1"/>
      </xdr:nvSpPr>
      <xdr:spPr>
        <a:xfrm>
          <a:off x="55245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4" name="図 23">
          <a:extLst>
            <a:ext uri="{FF2B5EF4-FFF2-40B4-BE49-F238E27FC236}">
              <a16:creationId xmlns:a16="http://schemas.microsoft.com/office/drawing/2014/main" xmlns="" id="{C04AFD13-DFB9-4B2C-8F95-10A7D68E9B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5" name="図 24">
          <a:extLst>
            <a:ext uri="{FF2B5EF4-FFF2-40B4-BE49-F238E27FC236}">
              <a16:creationId xmlns:a16="http://schemas.microsoft.com/office/drawing/2014/main" xmlns="" id="{4658E765-635A-416A-AAB6-DC07B05E499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6" name="図 25">
          <a:extLst>
            <a:ext uri="{FF2B5EF4-FFF2-40B4-BE49-F238E27FC236}">
              <a16:creationId xmlns:a16="http://schemas.microsoft.com/office/drawing/2014/main" xmlns="" id="{6F873560-E279-407D-8B96-6A042A5E44C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7" name="図 26">
          <a:extLst>
            <a:ext uri="{FF2B5EF4-FFF2-40B4-BE49-F238E27FC236}">
              <a16:creationId xmlns:a16="http://schemas.microsoft.com/office/drawing/2014/main" xmlns="" id="{D6813766-293E-48A7-8176-2D6C7C22141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8" name="図 27">
          <a:extLst>
            <a:ext uri="{FF2B5EF4-FFF2-40B4-BE49-F238E27FC236}">
              <a16:creationId xmlns:a16="http://schemas.microsoft.com/office/drawing/2014/main" xmlns="" id="{48566CC1-0968-46A5-83F2-E2EEFC135AE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9" name="図 28">
          <a:extLst>
            <a:ext uri="{FF2B5EF4-FFF2-40B4-BE49-F238E27FC236}">
              <a16:creationId xmlns:a16="http://schemas.microsoft.com/office/drawing/2014/main" xmlns="" id="{46702DBB-49A9-42F5-8157-6ACCEB6F62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30" name="図 29">
          <a:extLst>
            <a:ext uri="{FF2B5EF4-FFF2-40B4-BE49-F238E27FC236}">
              <a16:creationId xmlns:a16="http://schemas.microsoft.com/office/drawing/2014/main" xmlns="" id="{DF2943F4-2151-4722-8D82-9F98A439ED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31" name="図 30">
          <a:extLst>
            <a:ext uri="{FF2B5EF4-FFF2-40B4-BE49-F238E27FC236}">
              <a16:creationId xmlns:a16="http://schemas.microsoft.com/office/drawing/2014/main" xmlns="" id="{652049EE-6197-4B45-BF8A-D8EF06DF28E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2" name="テキスト ボックス 31">
          <a:extLst>
            <a:ext uri="{FF2B5EF4-FFF2-40B4-BE49-F238E27FC236}">
              <a16:creationId xmlns:a16="http://schemas.microsoft.com/office/drawing/2014/main" xmlns="" id="{ACA39F9C-5A68-46C1-AAB6-37F99D6306EC}"/>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3" name="テキスト ボックス 32">
          <a:extLst>
            <a:ext uri="{FF2B5EF4-FFF2-40B4-BE49-F238E27FC236}">
              <a16:creationId xmlns:a16="http://schemas.microsoft.com/office/drawing/2014/main" xmlns="" id="{1041A570-CCD5-456B-833A-335452C76EB8}"/>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4" name="図 33">
          <a:extLst>
            <a:ext uri="{FF2B5EF4-FFF2-40B4-BE49-F238E27FC236}">
              <a16:creationId xmlns:a16="http://schemas.microsoft.com/office/drawing/2014/main" xmlns="" id="{F470031B-0954-45CE-B1E0-046F9AFD0E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5" name="図 34">
          <a:extLst>
            <a:ext uri="{FF2B5EF4-FFF2-40B4-BE49-F238E27FC236}">
              <a16:creationId xmlns:a16="http://schemas.microsoft.com/office/drawing/2014/main" xmlns="" id="{062CD791-DE19-4EAE-BFD6-D8289B00B72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6" name="図 35">
          <a:extLst>
            <a:ext uri="{FF2B5EF4-FFF2-40B4-BE49-F238E27FC236}">
              <a16:creationId xmlns:a16="http://schemas.microsoft.com/office/drawing/2014/main" xmlns="" id="{8E20B12A-A539-4D3D-85A5-2A4A87A928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7" name="図 36">
          <a:extLst>
            <a:ext uri="{FF2B5EF4-FFF2-40B4-BE49-F238E27FC236}">
              <a16:creationId xmlns:a16="http://schemas.microsoft.com/office/drawing/2014/main" xmlns="" id="{2ABACDE8-3FEC-4555-B1C6-186086564A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8" name="図 37">
          <a:extLst>
            <a:ext uri="{FF2B5EF4-FFF2-40B4-BE49-F238E27FC236}">
              <a16:creationId xmlns:a16="http://schemas.microsoft.com/office/drawing/2014/main" xmlns="" id="{35A3075A-6089-470B-8C69-7B12758E60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9" name="図 38">
          <a:extLst>
            <a:ext uri="{FF2B5EF4-FFF2-40B4-BE49-F238E27FC236}">
              <a16:creationId xmlns:a16="http://schemas.microsoft.com/office/drawing/2014/main" xmlns="" id="{C9E970E5-0883-473D-B6F4-448061674F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40" name="図 39">
          <a:extLst>
            <a:ext uri="{FF2B5EF4-FFF2-40B4-BE49-F238E27FC236}">
              <a16:creationId xmlns:a16="http://schemas.microsoft.com/office/drawing/2014/main" xmlns="" id="{A3641884-2BBA-4756-81CD-B5241F9D42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41" name="図 40">
          <a:extLst>
            <a:ext uri="{FF2B5EF4-FFF2-40B4-BE49-F238E27FC236}">
              <a16:creationId xmlns:a16="http://schemas.microsoft.com/office/drawing/2014/main" xmlns="" id="{8B483365-7DE6-46B8-A8E0-7A7AC2B895D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2" name="テキスト ボックス 41">
          <a:extLst>
            <a:ext uri="{FF2B5EF4-FFF2-40B4-BE49-F238E27FC236}">
              <a16:creationId xmlns:a16="http://schemas.microsoft.com/office/drawing/2014/main" xmlns="" id="{D9C514A4-EA51-4045-AABC-503717DBD485}"/>
            </a:ext>
          </a:extLst>
        </xdr:cNvPr>
        <xdr:cNvSpPr txBox="1"/>
      </xdr:nvSpPr>
      <xdr:spPr>
        <a:xfrm>
          <a:off x="55245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3" name="図 42">
          <a:extLst>
            <a:ext uri="{FF2B5EF4-FFF2-40B4-BE49-F238E27FC236}">
              <a16:creationId xmlns:a16="http://schemas.microsoft.com/office/drawing/2014/main" xmlns="" id="{0372289F-8766-47DE-A4B5-8CCF2D82D30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4" name="図 43">
          <a:extLst>
            <a:ext uri="{FF2B5EF4-FFF2-40B4-BE49-F238E27FC236}">
              <a16:creationId xmlns:a16="http://schemas.microsoft.com/office/drawing/2014/main" xmlns="" id="{29B025A3-AA5D-4EF2-8925-2C59BD6AEFD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4</xdr:col>
      <xdr:colOff>312420</xdr:colOff>
      <xdr:row>61</xdr:row>
      <xdr:rowOff>15240</xdr:rowOff>
    </xdr:from>
    <xdr:ext cx="383540" cy="381000"/>
    <xdr:pic>
      <xdr:nvPicPr>
        <xdr:cNvPr id="45" name="図 44">
          <a:extLst>
            <a:ext uri="{FF2B5EF4-FFF2-40B4-BE49-F238E27FC236}">
              <a16:creationId xmlns:a16="http://schemas.microsoft.com/office/drawing/2014/main" xmlns="" id="{D513AB77-EF41-418B-8AB6-55F05B1107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4418290"/>
          <a:ext cx="383540" cy="381000"/>
        </a:xfrm>
        <a:prstGeom prst="rect">
          <a:avLst/>
        </a:prstGeom>
      </xdr:spPr>
    </xdr:pic>
    <xdr:clientData/>
  </xdr:oneCellAnchor>
  <xdr:oneCellAnchor>
    <xdr:from>
      <xdr:col>0</xdr:col>
      <xdr:colOff>464820</xdr:colOff>
      <xdr:row>61</xdr:row>
      <xdr:rowOff>22860</xdr:rowOff>
    </xdr:from>
    <xdr:ext cx="368300" cy="365760"/>
    <xdr:pic>
      <xdr:nvPicPr>
        <xdr:cNvPr id="46" name="図 45">
          <a:extLst>
            <a:ext uri="{FF2B5EF4-FFF2-40B4-BE49-F238E27FC236}">
              <a16:creationId xmlns:a16="http://schemas.microsoft.com/office/drawing/2014/main" xmlns="" id="{CC298891-BD7A-4D5F-9E56-78BBD25C71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425910"/>
          <a:ext cx="368300" cy="365760"/>
        </a:xfrm>
        <a:prstGeom prst="rect">
          <a:avLst/>
        </a:prstGeom>
      </xdr:spPr>
    </xdr:pic>
    <xdr:clientData/>
  </xdr:oneCellAnchor>
  <xdr:oneCellAnchor>
    <xdr:from>
      <xdr:col>4</xdr:col>
      <xdr:colOff>312420</xdr:colOff>
      <xdr:row>67</xdr:row>
      <xdr:rowOff>15240</xdr:rowOff>
    </xdr:from>
    <xdr:ext cx="383540" cy="381000"/>
    <xdr:pic>
      <xdr:nvPicPr>
        <xdr:cNvPr id="47" name="図 46">
          <a:extLst>
            <a:ext uri="{FF2B5EF4-FFF2-40B4-BE49-F238E27FC236}">
              <a16:creationId xmlns:a16="http://schemas.microsoft.com/office/drawing/2014/main" xmlns="" id="{6A477963-AEE1-485F-B5C6-3AD57C0318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6818590"/>
          <a:ext cx="383540" cy="381000"/>
        </a:xfrm>
        <a:prstGeom prst="rect">
          <a:avLst/>
        </a:prstGeom>
      </xdr:spPr>
    </xdr:pic>
    <xdr:clientData/>
  </xdr:oneCellAnchor>
  <xdr:oneCellAnchor>
    <xdr:from>
      <xdr:col>0</xdr:col>
      <xdr:colOff>464820</xdr:colOff>
      <xdr:row>67</xdr:row>
      <xdr:rowOff>22860</xdr:rowOff>
    </xdr:from>
    <xdr:ext cx="368300" cy="365760"/>
    <xdr:pic>
      <xdr:nvPicPr>
        <xdr:cNvPr id="48" name="図 47">
          <a:extLst>
            <a:ext uri="{FF2B5EF4-FFF2-40B4-BE49-F238E27FC236}">
              <a16:creationId xmlns:a16="http://schemas.microsoft.com/office/drawing/2014/main" xmlns="" id="{5F6BB81A-FD74-4FD6-BE0F-7B92C7E236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8262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9" name="図 48">
          <a:extLst>
            <a:ext uri="{FF2B5EF4-FFF2-40B4-BE49-F238E27FC236}">
              <a16:creationId xmlns:a16="http://schemas.microsoft.com/office/drawing/2014/main" xmlns="" id="{238B8E58-C814-45E6-9035-31F3D68405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50" name="図 49">
          <a:extLst>
            <a:ext uri="{FF2B5EF4-FFF2-40B4-BE49-F238E27FC236}">
              <a16:creationId xmlns:a16="http://schemas.microsoft.com/office/drawing/2014/main" xmlns="" id="{FAB78507-C00D-4430-ABE3-FA51418AC3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51" name="テキスト ボックス 50">
          <a:extLst>
            <a:ext uri="{FF2B5EF4-FFF2-40B4-BE49-F238E27FC236}">
              <a16:creationId xmlns:a16="http://schemas.microsoft.com/office/drawing/2014/main" xmlns="" id="{E964C2A7-2956-442A-8AE6-022550295C93}"/>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71</xdr:row>
      <xdr:rowOff>0</xdr:rowOff>
    </xdr:from>
    <xdr:ext cx="1120140" cy="266700"/>
    <xdr:sp macro="" textlink="">
      <xdr:nvSpPr>
        <xdr:cNvPr id="52" name="テキスト ボックス 51">
          <a:extLst>
            <a:ext uri="{FF2B5EF4-FFF2-40B4-BE49-F238E27FC236}">
              <a16:creationId xmlns:a16="http://schemas.microsoft.com/office/drawing/2014/main" xmlns="" id="{1865405B-0E0D-4088-BD22-D4C5B1C24347}"/>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3" name="図 52">
          <a:extLst>
            <a:ext uri="{FF2B5EF4-FFF2-40B4-BE49-F238E27FC236}">
              <a16:creationId xmlns:a16="http://schemas.microsoft.com/office/drawing/2014/main" xmlns="" id="{B156BA3C-7409-4FBC-A5A3-370C4E34B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4" name="図 53">
          <a:extLst>
            <a:ext uri="{FF2B5EF4-FFF2-40B4-BE49-F238E27FC236}">
              <a16:creationId xmlns:a16="http://schemas.microsoft.com/office/drawing/2014/main" xmlns="" id="{2E1BB523-F3A2-4D76-B975-D4323A5125A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2025610"/>
          <a:ext cx="364671" cy="365760"/>
        </a:xfrm>
        <a:prstGeom prst="rect">
          <a:avLst/>
        </a:prstGeom>
      </xdr:spPr>
    </xdr:pic>
    <xdr:clientData/>
  </xdr:oneCellAnchor>
  <xdr:oneCellAnchor>
    <xdr:from>
      <xdr:col>10</xdr:col>
      <xdr:colOff>312420</xdr:colOff>
      <xdr:row>61</xdr:row>
      <xdr:rowOff>15240</xdr:rowOff>
    </xdr:from>
    <xdr:ext cx="379911" cy="381000"/>
    <xdr:pic>
      <xdr:nvPicPr>
        <xdr:cNvPr id="55" name="図 54">
          <a:extLst>
            <a:ext uri="{FF2B5EF4-FFF2-40B4-BE49-F238E27FC236}">
              <a16:creationId xmlns:a16="http://schemas.microsoft.com/office/drawing/2014/main" xmlns="" id="{039E7B6A-0A7A-4470-954F-16BB52A30A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4418290"/>
          <a:ext cx="379911" cy="381000"/>
        </a:xfrm>
        <a:prstGeom prst="rect">
          <a:avLst/>
        </a:prstGeom>
      </xdr:spPr>
    </xdr:pic>
    <xdr:clientData/>
  </xdr:oneCellAnchor>
  <xdr:oneCellAnchor>
    <xdr:from>
      <xdr:col>6</xdr:col>
      <xdr:colOff>464820</xdr:colOff>
      <xdr:row>61</xdr:row>
      <xdr:rowOff>22860</xdr:rowOff>
    </xdr:from>
    <xdr:ext cx="364671" cy="365760"/>
    <xdr:pic>
      <xdr:nvPicPr>
        <xdr:cNvPr id="56" name="図 55">
          <a:extLst>
            <a:ext uri="{FF2B5EF4-FFF2-40B4-BE49-F238E27FC236}">
              <a16:creationId xmlns:a16="http://schemas.microsoft.com/office/drawing/2014/main" xmlns="" id="{C3BB2E6D-59F6-4D46-B6D5-9F09EA5A168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4425910"/>
          <a:ext cx="364671" cy="365760"/>
        </a:xfrm>
        <a:prstGeom prst="rect">
          <a:avLst/>
        </a:prstGeom>
      </xdr:spPr>
    </xdr:pic>
    <xdr:clientData/>
  </xdr:oneCellAnchor>
  <xdr:oneCellAnchor>
    <xdr:from>
      <xdr:col>10</xdr:col>
      <xdr:colOff>312420</xdr:colOff>
      <xdr:row>67</xdr:row>
      <xdr:rowOff>15240</xdr:rowOff>
    </xdr:from>
    <xdr:ext cx="379911" cy="381000"/>
    <xdr:pic>
      <xdr:nvPicPr>
        <xdr:cNvPr id="57" name="図 56">
          <a:extLst>
            <a:ext uri="{FF2B5EF4-FFF2-40B4-BE49-F238E27FC236}">
              <a16:creationId xmlns:a16="http://schemas.microsoft.com/office/drawing/2014/main" xmlns="" id="{B5757137-F988-41C7-856B-0E08D8AC0E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6818590"/>
          <a:ext cx="379911" cy="381000"/>
        </a:xfrm>
        <a:prstGeom prst="rect">
          <a:avLst/>
        </a:prstGeom>
      </xdr:spPr>
    </xdr:pic>
    <xdr:clientData/>
  </xdr:oneCellAnchor>
  <xdr:oneCellAnchor>
    <xdr:from>
      <xdr:col>6</xdr:col>
      <xdr:colOff>464820</xdr:colOff>
      <xdr:row>67</xdr:row>
      <xdr:rowOff>22860</xdr:rowOff>
    </xdr:from>
    <xdr:ext cx="364671" cy="365760"/>
    <xdr:pic>
      <xdr:nvPicPr>
        <xdr:cNvPr id="58" name="図 57">
          <a:extLst>
            <a:ext uri="{FF2B5EF4-FFF2-40B4-BE49-F238E27FC236}">
              <a16:creationId xmlns:a16="http://schemas.microsoft.com/office/drawing/2014/main" xmlns="" id="{FAB35947-20D3-4EDD-8DA9-8141603620A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6826210"/>
          <a:ext cx="364671" cy="365760"/>
        </a:xfrm>
        <a:prstGeom prst="rect">
          <a:avLst/>
        </a:prstGeom>
      </xdr:spPr>
    </xdr:pic>
    <xdr:clientData/>
  </xdr:oneCellAnchor>
  <xdr:oneCellAnchor>
    <xdr:from>
      <xdr:col>4</xdr:col>
      <xdr:colOff>312420</xdr:colOff>
      <xdr:row>73</xdr:row>
      <xdr:rowOff>15240</xdr:rowOff>
    </xdr:from>
    <xdr:ext cx="379911" cy="381000"/>
    <xdr:pic>
      <xdr:nvPicPr>
        <xdr:cNvPr id="59" name="図 58">
          <a:extLst>
            <a:ext uri="{FF2B5EF4-FFF2-40B4-BE49-F238E27FC236}">
              <a16:creationId xmlns:a16="http://schemas.microsoft.com/office/drawing/2014/main" xmlns="" id="{318BBECD-4DDC-416D-9406-69974222CA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29218890"/>
          <a:ext cx="379911" cy="381000"/>
        </a:xfrm>
        <a:prstGeom prst="rect">
          <a:avLst/>
        </a:prstGeom>
      </xdr:spPr>
    </xdr:pic>
    <xdr:clientData/>
  </xdr:oneCellAnchor>
  <xdr:oneCellAnchor>
    <xdr:from>
      <xdr:col>0</xdr:col>
      <xdr:colOff>464820</xdr:colOff>
      <xdr:row>73</xdr:row>
      <xdr:rowOff>22860</xdr:rowOff>
    </xdr:from>
    <xdr:ext cx="364671" cy="365760"/>
    <xdr:pic>
      <xdr:nvPicPr>
        <xdr:cNvPr id="60" name="図 59">
          <a:extLst>
            <a:ext uri="{FF2B5EF4-FFF2-40B4-BE49-F238E27FC236}">
              <a16:creationId xmlns:a16="http://schemas.microsoft.com/office/drawing/2014/main" xmlns="" id="{4D6488B0-A6A0-4DB6-BFF0-3D9DD0F512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29226510"/>
          <a:ext cx="364671" cy="36576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tabSelected="1" zoomScaleNormal="100" workbookViewId="0">
      <selection activeCell="G1" sqref="G1"/>
    </sheetView>
  </sheetViews>
  <sheetFormatPr defaultRowHeight="18"/>
  <cols>
    <col min="1" max="1" width="4.3984375" customWidth="1"/>
    <col min="2" max="2" width="12.69921875" style="1" customWidth="1"/>
    <col min="3" max="3" width="14.09765625" customWidth="1"/>
    <col min="4" max="4" width="16.19921875" bestFit="1" customWidth="1"/>
    <col min="5" max="5" width="19.3984375" customWidth="1"/>
    <col min="6" max="6" width="13.59765625" customWidth="1"/>
  </cols>
  <sheetData>
    <row r="1" spans="1:6" ht="61.2" customHeight="1" thickBot="1">
      <c r="A1" s="32" t="s">
        <v>23</v>
      </c>
      <c r="B1" s="33"/>
      <c r="C1" s="33"/>
      <c r="D1" s="33"/>
      <c r="E1" s="33"/>
      <c r="F1" s="33"/>
    </row>
    <row r="2" spans="1:6" ht="24" customHeight="1" thickBot="1">
      <c r="D2" s="20" t="s">
        <v>0</v>
      </c>
      <c r="E2" s="23"/>
      <c r="F2" s="24" t="s">
        <v>7</v>
      </c>
    </row>
    <row r="3" spans="1:6" ht="24" customHeight="1">
      <c r="D3" s="8" t="s">
        <v>17</v>
      </c>
      <c r="E3" s="34"/>
      <c r="F3" s="35"/>
    </row>
    <row r="4" spans="1:6" ht="24" customHeight="1" thickBot="1">
      <c r="B4" s="7"/>
      <c r="D4" s="25" t="s">
        <v>16</v>
      </c>
      <c r="E4" s="39"/>
      <c r="F4" s="40"/>
    </row>
    <row r="5" spans="1:6" ht="24" customHeight="1">
      <c r="D5" s="8" t="s">
        <v>8</v>
      </c>
      <c r="E5" s="34"/>
      <c r="F5" s="35"/>
    </row>
    <row r="6" spans="1:6" ht="24" customHeight="1" thickBot="1">
      <c r="B6" s="7"/>
      <c r="D6" s="25" t="s">
        <v>16</v>
      </c>
      <c r="E6" s="39"/>
      <c r="F6" s="40"/>
    </row>
    <row r="7" spans="1:6" ht="24" customHeight="1">
      <c r="A7" s="41" t="s">
        <v>20</v>
      </c>
      <c r="B7" s="42"/>
      <c r="C7" s="42"/>
      <c r="D7" s="42"/>
      <c r="E7" s="42"/>
      <c r="F7" s="42"/>
    </row>
    <row r="8" spans="1:6" ht="24" customHeight="1">
      <c r="A8" s="42"/>
      <c r="B8" s="42"/>
      <c r="C8" s="42"/>
      <c r="D8" s="42"/>
      <c r="E8" s="42"/>
      <c r="F8" s="42"/>
    </row>
    <row r="9" spans="1:6" ht="24" customHeight="1" thickBot="1">
      <c r="A9" s="38" t="s">
        <v>18</v>
      </c>
      <c r="B9" s="38"/>
      <c r="C9" s="38"/>
      <c r="D9" s="38"/>
      <c r="E9" s="38"/>
      <c r="F9" s="38"/>
    </row>
    <row r="10" spans="1:6" ht="18.600000000000001" thickBot="1">
      <c r="A10" s="11" t="s">
        <v>1</v>
      </c>
      <c r="B10" s="12" t="s">
        <v>13</v>
      </c>
      <c r="C10" s="12" t="s">
        <v>9</v>
      </c>
      <c r="D10" s="12" t="s">
        <v>6</v>
      </c>
      <c r="E10" s="43" t="s">
        <v>5</v>
      </c>
      <c r="F10" s="44"/>
    </row>
    <row r="11" spans="1:6" ht="18.600000000000001" thickTop="1">
      <c r="A11" s="18" t="s">
        <v>11</v>
      </c>
      <c r="B11" s="19" t="s">
        <v>12</v>
      </c>
      <c r="C11" s="21" t="s">
        <v>15</v>
      </c>
      <c r="D11" s="26" t="s">
        <v>22</v>
      </c>
      <c r="E11" s="36" t="s">
        <v>14</v>
      </c>
      <c r="F11" s="37"/>
    </row>
    <row r="12" spans="1:6">
      <c r="A12" s="9">
        <v>1</v>
      </c>
      <c r="B12" s="6"/>
      <c r="C12" s="16" t="s">
        <v>10</v>
      </c>
      <c r="D12" s="13" t="s">
        <v>21</v>
      </c>
      <c r="E12" s="28"/>
      <c r="F12" s="29"/>
    </row>
    <row r="13" spans="1:6">
      <c r="A13" s="9">
        <v>2</v>
      </c>
      <c r="B13" s="6"/>
      <c r="C13" s="16" t="s">
        <v>10</v>
      </c>
      <c r="D13" s="13" t="s">
        <v>21</v>
      </c>
      <c r="E13" s="28"/>
      <c r="F13" s="29"/>
    </row>
    <row r="14" spans="1:6">
      <c r="A14" s="9">
        <v>3</v>
      </c>
      <c r="B14" s="6"/>
      <c r="C14" s="16" t="s">
        <v>10</v>
      </c>
      <c r="D14" s="13" t="s">
        <v>21</v>
      </c>
      <c r="E14" s="28"/>
      <c r="F14" s="29"/>
    </row>
    <row r="15" spans="1:6">
      <c r="A15" s="9">
        <v>4</v>
      </c>
      <c r="B15" s="6"/>
      <c r="C15" s="16" t="s">
        <v>10</v>
      </c>
      <c r="D15" s="13" t="s">
        <v>21</v>
      </c>
      <c r="E15" s="28"/>
      <c r="F15" s="29"/>
    </row>
    <row r="16" spans="1:6">
      <c r="A16" s="9">
        <v>5</v>
      </c>
      <c r="B16" s="6"/>
      <c r="C16" s="16" t="s">
        <v>10</v>
      </c>
      <c r="D16" s="13" t="s">
        <v>21</v>
      </c>
      <c r="E16" s="28"/>
      <c r="F16" s="29"/>
    </row>
    <row r="17" spans="1:6">
      <c r="A17" s="9">
        <v>6</v>
      </c>
      <c r="B17" s="6"/>
      <c r="C17" s="16" t="s">
        <v>10</v>
      </c>
      <c r="D17" s="13" t="s">
        <v>21</v>
      </c>
      <c r="E17" s="28"/>
      <c r="F17" s="29"/>
    </row>
    <row r="18" spans="1:6">
      <c r="A18" s="9">
        <v>7</v>
      </c>
      <c r="B18" s="6"/>
      <c r="C18" s="16" t="s">
        <v>10</v>
      </c>
      <c r="D18" s="13" t="s">
        <v>21</v>
      </c>
      <c r="E18" s="28"/>
      <c r="F18" s="29"/>
    </row>
    <row r="19" spans="1:6">
      <c r="A19" s="9">
        <v>8</v>
      </c>
      <c r="B19" s="6"/>
      <c r="C19" s="16" t="s">
        <v>10</v>
      </c>
      <c r="D19" s="13" t="s">
        <v>21</v>
      </c>
      <c r="E19" s="28"/>
      <c r="F19" s="29"/>
    </row>
    <row r="20" spans="1:6">
      <c r="A20" s="9">
        <v>9</v>
      </c>
      <c r="B20" s="6"/>
      <c r="C20" s="16" t="s">
        <v>10</v>
      </c>
      <c r="D20" s="13" t="s">
        <v>21</v>
      </c>
      <c r="E20" s="28"/>
      <c r="F20" s="29"/>
    </row>
    <row r="21" spans="1:6">
      <c r="A21" s="9">
        <v>10</v>
      </c>
      <c r="B21" s="6"/>
      <c r="C21" s="16" t="s">
        <v>10</v>
      </c>
      <c r="D21" s="13" t="s">
        <v>21</v>
      </c>
      <c r="E21" s="28"/>
      <c r="F21" s="29"/>
    </row>
    <row r="22" spans="1:6">
      <c r="A22" s="9">
        <v>11</v>
      </c>
      <c r="B22" s="6"/>
      <c r="C22" s="16" t="s">
        <v>10</v>
      </c>
      <c r="D22" s="13" t="s">
        <v>21</v>
      </c>
      <c r="E22" s="28"/>
      <c r="F22" s="29"/>
    </row>
    <row r="23" spans="1:6">
      <c r="A23" s="9">
        <v>12</v>
      </c>
      <c r="B23" s="6"/>
      <c r="C23" s="16" t="s">
        <v>10</v>
      </c>
      <c r="D23" s="13" t="s">
        <v>21</v>
      </c>
      <c r="E23" s="28"/>
      <c r="F23" s="29"/>
    </row>
    <row r="24" spans="1:6">
      <c r="A24" s="9">
        <v>13</v>
      </c>
      <c r="B24" s="6"/>
      <c r="C24" s="16" t="s">
        <v>10</v>
      </c>
      <c r="D24" s="13" t="s">
        <v>21</v>
      </c>
      <c r="E24" s="28"/>
      <c r="F24" s="29"/>
    </row>
    <row r="25" spans="1:6">
      <c r="A25" s="9">
        <v>14</v>
      </c>
      <c r="B25" s="6"/>
      <c r="C25" s="16" t="s">
        <v>10</v>
      </c>
      <c r="D25" s="13" t="s">
        <v>21</v>
      </c>
      <c r="E25" s="28"/>
      <c r="F25" s="29"/>
    </row>
    <row r="26" spans="1:6">
      <c r="A26" s="9">
        <v>15</v>
      </c>
      <c r="B26" s="6"/>
      <c r="C26" s="16" t="s">
        <v>10</v>
      </c>
      <c r="D26" s="13" t="s">
        <v>21</v>
      </c>
      <c r="E26" s="28"/>
      <c r="F26" s="29"/>
    </row>
    <row r="27" spans="1:6">
      <c r="A27" s="9">
        <v>16</v>
      </c>
      <c r="B27" s="6"/>
      <c r="C27" s="16" t="s">
        <v>10</v>
      </c>
      <c r="D27" s="13" t="s">
        <v>21</v>
      </c>
      <c r="E27" s="28"/>
      <c r="F27" s="29"/>
    </row>
    <row r="28" spans="1:6">
      <c r="A28" s="9">
        <v>17</v>
      </c>
      <c r="B28" s="6"/>
      <c r="C28" s="16" t="s">
        <v>10</v>
      </c>
      <c r="D28" s="13" t="s">
        <v>21</v>
      </c>
      <c r="E28" s="28"/>
      <c r="F28" s="29"/>
    </row>
    <row r="29" spans="1:6">
      <c r="A29" s="9">
        <v>18</v>
      </c>
      <c r="B29" s="6"/>
      <c r="C29" s="16" t="s">
        <v>10</v>
      </c>
      <c r="D29" s="13" t="s">
        <v>21</v>
      </c>
      <c r="E29" s="28"/>
      <c r="F29" s="29"/>
    </row>
    <row r="30" spans="1:6">
      <c r="A30" s="9">
        <v>19</v>
      </c>
      <c r="B30" s="6"/>
      <c r="C30" s="16" t="s">
        <v>10</v>
      </c>
      <c r="D30" s="13" t="s">
        <v>21</v>
      </c>
      <c r="E30" s="28"/>
      <c r="F30" s="29"/>
    </row>
    <row r="31" spans="1:6">
      <c r="A31" s="9">
        <v>20</v>
      </c>
      <c r="B31" s="6"/>
      <c r="C31" s="16" t="s">
        <v>10</v>
      </c>
      <c r="D31" s="13" t="s">
        <v>21</v>
      </c>
      <c r="E31" s="28"/>
      <c r="F31" s="29"/>
    </row>
    <row r="32" spans="1:6">
      <c r="A32" s="9">
        <v>21</v>
      </c>
      <c r="B32" s="6"/>
      <c r="C32" s="16" t="s">
        <v>10</v>
      </c>
      <c r="D32" s="13" t="s">
        <v>21</v>
      </c>
      <c r="E32" s="28"/>
      <c r="F32" s="29"/>
    </row>
    <row r="33" spans="1:6">
      <c r="A33" s="9">
        <v>22</v>
      </c>
      <c r="B33" s="6"/>
      <c r="C33" s="16" t="s">
        <v>10</v>
      </c>
      <c r="D33" s="13" t="s">
        <v>21</v>
      </c>
      <c r="E33" s="28"/>
      <c r="F33" s="29"/>
    </row>
    <row r="34" spans="1:6">
      <c r="A34" s="9">
        <v>23</v>
      </c>
      <c r="B34" s="6"/>
      <c r="C34" s="16" t="s">
        <v>10</v>
      </c>
      <c r="D34" s="13" t="s">
        <v>21</v>
      </c>
      <c r="E34" s="28"/>
      <c r="F34" s="29"/>
    </row>
    <row r="35" spans="1:6">
      <c r="A35" s="9">
        <v>24</v>
      </c>
      <c r="B35" s="6"/>
      <c r="C35" s="16" t="s">
        <v>10</v>
      </c>
      <c r="D35" s="13" t="s">
        <v>21</v>
      </c>
      <c r="E35" s="28"/>
      <c r="F35" s="29"/>
    </row>
    <row r="36" spans="1:6" ht="18.600000000000001" thickBot="1">
      <c r="A36" s="10">
        <v>25</v>
      </c>
      <c r="B36" s="14"/>
      <c r="C36" s="17" t="s">
        <v>10</v>
      </c>
      <c r="D36" s="15" t="s">
        <v>21</v>
      </c>
      <c r="E36" s="30"/>
      <c r="F36" s="31"/>
    </row>
  </sheetData>
  <mergeCells count="34">
    <mergeCell ref="E3:F3"/>
    <mergeCell ref="E5:F5"/>
    <mergeCell ref="E11:F11"/>
    <mergeCell ref="A9:F9"/>
    <mergeCell ref="E4:F4"/>
    <mergeCell ref="E6:F6"/>
    <mergeCell ref="A7:F8"/>
    <mergeCell ref="E10:F10"/>
    <mergeCell ref="E22:F22"/>
    <mergeCell ref="E23:F23"/>
    <mergeCell ref="E24:F24"/>
    <mergeCell ref="E25:F25"/>
    <mergeCell ref="E26:F26"/>
    <mergeCell ref="E17:F17"/>
    <mergeCell ref="E18:F18"/>
    <mergeCell ref="E19:F19"/>
    <mergeCell ref="E20:F20"/>
    <mergeCell ref="E21:F21"/>
    <mergeCell ref="E33:F33"/>
    <mergeCell ref="E34:F34"/>
    <mergeCell ref="E35:F35"/>
    <mergeCell ref="E36:F36"/>
    <mergeCell ref="A1:F1"/>
    <mergeCell ref="E28:F28"/>
    <mergeCell ref="E29:F29"/>
    <mergeCell ref="E30:F30"/>
    <mergeCell ref="E31:F31"/>
    <mergeCell ref="E32:F32"/>
    <mergeCell ref="E12:F12"/>
    <mergeCell ref="E13:F13"/>
    <mergeCell ref="E14:F14"/>
    <mergeCell ref="E15:F15"/>
    <mergeCell ref="E27:F27"/>
    <mergeCell ref="E16:F16"/>
  </mergeCells>
  <phoneticPr fontId="1"/>
  <pageMargins left="0.7" right="0.7" top="0.52" bottom="0.36" header="0.3" footer="0.3"/>
  <pageSetup paperSize="9" orientation="portrait" r:id="rId1"/>
  <headerFooter>
    <oddHeader>&amp;C別紙5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8"/>
  <sheetViews>
    <sheetView view="pageBreakPreview" zoomScale="60" zoomScaleNormal="70" workbookViewId="0">
      <selection activeCell="A75" activeCellId="24" sqref="A3:D3 G3:J3 G9:J9 A9:D9 A15:D15 G15:J15 G21:J21 A21:D21 A27:D27 G27:J27 G33:J33 A33:D33 G39:J39 A39:D39 A45:D45 G45:J45 G51:J51 A51:D51 A57:D57 G57:J57 G63:J63 A63:D63 A69:D69 G69:J69 A75:D75"/>
    </sheetView>
  </sheetViews>
  <sheetFormatPr defaultColWidth="7.19921875" defaultRowHeight="31.95" customHeight="1"/>
  <cols>
    <col min="1" max="1" width="7.19921875" customWidth="1"/>
  </cols>
  <sheetData>
    <row r="1" spans="1:12" ht="31.95" customHeight="1">
      <c r="A1" s="51" t="s">
        <v>25</v>
      </c>
      <c r="B1" s="61"/>
      <c r="C1" s="61"/>
      <c r="D1" s="61"/>
      <c r="E1" s="61"/>
      <c r="F1" s="62"/>
      <c r="G1" s="51" t="str">
        <f>$A$1</f>
        <v>第73回春高予選大会　熊本県代表決定戦　　　　　　　　(11月7日)</v>
      </c>
      <c r="H1" s="52"/>
      <c r="I1" s="52"/>
      <c r="J1" s="52"/>
      <c r="K1" s="52"/>
      <c r="L1" s="53"/>
    </row>
    <row r="2" spans="1:12" ht="31.95" customHeight="1">
      <c r="A2" s="54" t="s">
        <v>2</v>
      </c>
      <c r="B2" s="55"/>
      <c r="C2" s="55"/>
      <c r="D2" s="55"/>
      <c r="E2" s="55"/>
      <c r="F2" s="56"/>
      <c r="G2" s="54" t="s">
        <v>2</v>
      </c>
      <c r="H2" s="55"/>
      <c r="I2" s="55"/>
      <c r="J2" s="55"/>
      <c r="K2" s="55"/>
      <c r="L2" s="56"/>
    </row>
    <row r="3" spans="1:12" ht="31.95" customHeight="1">
      <c r="A3" s="57">
        <f>'来場者名簿(11月7日用）'!$E$2</f>
        <v>0</v>
      </c>
      <c r="B3" s="58"/>
      <c r="C3" s="58"/>
      <c r="D3" s="58"/>
      <c r="E3" s="59" t="s">
        <v>3</v>
      </c>
      <c r="F3" s="60"/>
      <c r="G3" s="57">
        <f>'来場者名簿(11月7日用）'!$E$2</f>
        <v>0</v>
      </c>
      <c r="H3" s="58"/>
      <c r="I3" s="58"/>
      <c r="J3" s="58"/>
      <c r="K3" s="59" t="s">
        <v>3</v>
      </c>
      <c r="L3" s="60"/>
    </row>
    <row r="4" spans="1:12" ht="31.95" customHeight="1">
      <c r="A4" s="2" t="s">
        <v>4</v>
      </c>
      <c r="B4" s="3">
        <v>1</v>
      </c>
      <c r="C4" s="4">
        <f>VLOOKUP(B4,'来場者名簿(11月7日用）'!$A$12:$B$36,2)</f>
        <v>0</v>
      </c>
      <c r="D4" s="4"/>
      <c r="E4" s="4"/>
      <c r="F4" s="5"/>
      <c r="G4" s="2" t="s">
        <v>4</v>
      </c>
      <c r="H4" s="3">
        <v>2</v>
      </c>
      <c r="I4" s="4">
        <f>VLOOKUP(H4,'来場者名簿(11月7日用）'!$A$12:$B$36,2)</f>
        <v>0</v>
      </c>
      <c r="J4" s="4"/>
      <c r="K4" s="4"/>
      <c r="L4" s="5"/>
    </row>
    <row r="5" spans="1:12" ht="31.95" customHeight="1">
      <c r="A5" s="45" t="s">
        <v>19</v>
      </c>
      <c r="B5" s="46"/>
      <c r="C5" s="46"/>
      <c r="D5" s="46"/>
      <c r="E5" s="46"/>
      <c r="F5" s="47"/>
      <c r="G5" s="45" t="s">
        <v>19</v>
      </c>
      <c r="H5" s="46"/>
      <c r="I5" s="46"/>
      <c r="J5" s="46"/>
      <c r="K5" s="46"/>
      <c r="L5" s="47"/>
    </row>
    <row r="6" spans="1:12" ht="31.95" customHeight="1" thickBot="1">
      <c r="A6" s="48"/>
      <c r="B6" s="49"/>
      <c r="C6" s="49"/>
      <c r="D6" s="49"/>
      <c r="E6" s="49"/>
      <c r="F6" s="50"/>
      <c r="G6" s="48"/>
      <c r="H6" s="49"/>
      <c r="I6" s="49"/>
      <c r="J6" s="49"/>
      <c r="K6" s="49"/>
      <c r="L6" s="50"/>
    </row>
    <row r="7" spans="1:12" ht="31.95" customHeight="1">
      <c r="A7" s="51" t="str">
        <f>$A$1</f>
        <v>第73回春高予選大会　熊本県代表決定戦　　　　　　　　(11月7日)</v>
      </c>
      <c r="B7" s="52"/>
      <c r="C7" s="52"/>
      <c r="D7" s="52"/>
      <c r="E7" s="52"/>
      <c r="F7" s="53"/>
      <c r="G7" s="51" t="str">
        <f>$A$1</f>
        <v>第73回春高予選大会　熊本県代表決定戦　　　　　　　　(11月7日)</v>
      </c>
      <c r="H7" s="52"/>
      <c r="I7" s="52"/>
      <c r="J7" s="52"/>
      <c r="K7" s="52"/>
      <c r="L7" s="53"/>
    </row>
    <row r="8" spans="1:12" ht="31.95" customHeight="1">
      <c r="A8" s="54" t="s">
        <v>2</v>
      </c>
      <c r="B8" s="55"/>
      <c r="C8" s="55"/>
      <c r="D8" s="55"/>
      <c r="E8" s="55"/>
      <c r="F8" s="56"/>
      <c r="G8" s="54" t="s">
        <v>2</v>
      </c>
      <c r="H8" s="55"/>
      <c r="I8" s="55"/>
      <c r="J8" s="55"/>
      <c r="K8" s="55"/>
      <c r="L8" s="56"/>
    </row>
    <row r="9" spans="1:12" ht="31.95" customHeight="1">
      <c r="A9" s="57">
        <f>'来場者名簿(11月7日用）'!$E$2</f>
        <v>0</v>
      </c>
      <c r="B9" s="58"/>
      <c r="C9" s="58"/>
      <c r="D9" s="58"/>
      <c r="E9" s="59" t="s">
        <v>3</v>
      </c>
      <c r="F9" s="60"/>
      <c r="G9" s="57">
        <f>'来場者名簿(11月7日用）'!$E$2</f>
        <v>0</v>
      </c>
      <c r="H9" s="58"/>
      <c r="I9" s="58"/>
      <c r="J9" s="58"/>
      <c r="K9" s="59" t="s">
        <v>3</v>
      </c>
      <c r="L9" s="60"/>
    </row>
    <row r="10" spans="1:12" ht="31.95" customHeight="1">
      <c r="A10" s="2" t="s">
        <v>4</v>
      </c>
      <c r="B10" s="3">
        <v>3</v>
      </c>
      <c r="C10" s="4">
        <f>VLOOKUP(B10,'来場者名簿(11月7日用）'!$A$12:$B$36,2)</f>
        <v>0</v>
      </c>
      <c r="D10" s="4"/>
      <c r="E10" s="4"/>
      <c r="F10" s="5"/>
      <c r="G10" s="2" t="s">
        <v>4</v>
      </c>
      <c r="H10" s="3">
        <v>4</v>
      </c>
      <c r="I10" s="4">
        <f>VLOOKUP(H10,'来場者名簿(11月7日用）'!$A$12:$B$36,2)</f>
        <v>0</v>
      </c>
      <c r="J10" s="4"/>
      <c r="K10" s="4"/>
      <c r="L10" s="5"/>
    </row>
    <row r="11" spans="1:12" ht="31.95" customHeight="1">
      <c r="A11" s="45" t="s">
        <v>19</v>
      </c>
      <c r="B11" s="46"/>
      <c r="C11" s="46"/>
      <c r="D11" s="46"/>
      <c r="E11" s="46"/>
      <c r="F11" s="47"/>
      <c r="G11" s="45" t="s">
        <v>19</v>
      </c>
      <c r="H11" s="46"/>
      <c r="I11" s="46"/>
      <c r="J11" s="46"/>
      <c r="K11" s="46"/>
      <c r="L11" s="47"/>
    </row>
    <row r="12" spans="1:12" ht="31.95" customHeight="1" thickBot="1">
      <c r="A12" s="48"/>
      <c r="B12" s="49"/>
      <c r="C12" s="49"/>
      <c r="D12" s="49"/>
      <c r="E12" s="49"/>
      <c r="F12" s="50"/>
      <c r="G12" s="48"/>
      <c r="H12" s="49"/>
      <c r="I12" s="49"/>
      <c r="J12" s="49"/>
      <c r="K12" s="49"/>
      <c r="L12" s="50"/>
    </row>
    <row r="13" spans="1:12" ht="31.95" customHeight="1">
      <c r="A13" s="51" t="str">
        <f>$A$1</f>
        <v>第73回春高予選大会　熊本県代表決定戦　　　　　　　　(11月7日)</v>
      </c>
      <c r="B13" s="52"/>
      <c r="C13" s="52"/>
      <c r="D13" s="52"/>
      <c r="E13" s="52"/>
      <c r="F13" s="53"/>
      <c r="G13" s="51" t="str">
        <f>$A$1</f>
        <v>第73回春高予選大会　熊本県代表決定戦　　　　　　　　(11月7日)</v>
      </c>
      <c r="H13" s="52"/>
      <c r="I13" s="52"/>
      <c r="J13" s="52"/>
      <c r="K13" s="52"/>
      <c r="L13" s="53"/>
    </row>
    <row r="14" spans="1:12" ht="31.95" customHeight="1">
      <c r="A14" s="54" t="s">
        <v>2</v>
      </c>
      <c r="B14" s="55"/>
      <c r="C14" s="55"/>
      <c r="D14" s="55"/>
      <c r="E14" s="55"/>
      <c r="F14" s="56"/>
      <c r="G14" s="54" t="s">
        <v>2</v>
      </c>
      <c r="H14" s="55"/>
      <c r="I14" s="55"/>
      <c r="J14" s="55"/>
      <c r="K14" s="55"/>
      <c r="L14" s="56"/>
    </row>
    <row r="15" spans="1:12" ht="31.95" customHeight="1">
      <c r="A15" s="57">
        <f>'来場者名簿(11月7日用）'!$E$2</f>
        <v>0</v>
      </c>
      <c r="B15" s="58"/>
      <c r="C15" s="58"/>
      <c r="D15" s="58"/>
      <c r="E15" s="59" t="s">
        <v>3</v>
      </c>
      <c r="F15" s="60"/>
      <c r="G15" s="57">
        <f>'来場者名簿(11月7日用）'!$E$2</f>
        <v>0</v>
      </c>
      <c r="H15" s="58"/>
      <c r="I15" s="58"/>
      <c r="J15" s="58"/>
      <c r="K15" s="59" t="s">
        <v>3</v>
      </c>
      <c r="L15" s="60"/>
    </row>
    <row r="16" spans="1:12" ht="31.95" customHeight="1">
      <c r="A16" s="2" t="s">
        <v>4</v>
      </c>
      <c r="B16" s="3">
        <v>5</v>
      </c>
      <c r="C16" s="4">
        <f>VLOOKUP(B16,'来場者名簿(11月7日用）'!$A$12:$B$36,2)</f>
        <v>0</v>
      </c>
      <c r="D16" s="4"/>
      <c r="E16" s="4"/>
      <c r="F16" s="5"/>
      <c r="G16" s="2" t="s">
        <v>4</v>
      </c>
      <c r="H16" s="3">
        <v>6</v>
      </c>
      <c r="I16" s="4">
        <f>VLOOKUP(H16,'来場者名簿(11月7日用）'!$A$12:$B$36,2)</f>
        <v>0</v>
      </c>
      <c r="J16" s="4"/>
      <c r="K16" s="4"/>
      <c r="L16" s="5"/>
    </row>
    <row r="17" spans="1:12" ht="31.95" customHeight="1">
      <c r="A17" s="45" t="s">
        <v>19</v>
      </c>
      <c r="B17" s="46"/>
      <c r="C17" s="46"/>
      <c r="D17" s="46"/>
      <c r="E17" s="46"/>
      <c r="F17" s="47"/>
      <c r="G17" s="45" t="s">
        <v>19</v>
      </c>
      <c r="H17" s="46"/>
      <c r="I17" s="46"/>
      <c r="J17" s="46"/>
      <c r="K17" s="46"/>
      <c r="L17" s="47"/>
    </row>
    <row r="18" spans="1:12" ht="31.95" customHeight="1" thickBot="1">
      <c r="A18" s="48"/>
      <c r="B18" s="49"/>
      <c r="C18" s="49"/>
      <c r="D18" s="49"/>
      <c r="E18" s="49"/>
      <c r="F18" s="50"/>
      <c r="G18" s="48"/>
      <c r="H18" s="49"/>
      <c r="I18" s="49"/>
      <c r="J18" s="49"/>
      <c r="K18" s="49"/>
      <c r="L18" s="50"/>
    </row>
    <row r="19" spans="1:12" ht="31.95" customHeight="1">
      <c r="A19" s="51" t="str">
        <f>$A$1</f>
        <v>第73回春高予選大会　熊本県代表決定戦　　　　　　　　(11月7日)</v>
      </c>
      <c r="B19" s="52"/>
      <c r="C19" s="52"/>
      <c r="D19" s="52"/>
      <c r="E19" s="52"/>
      <c r="F19" s="53"/>
      <c r="G19" s="51" t="str">
        <f>$A$1</f>
        <v>第73回春高予選大会　熊本県代表決定戦　　　　　　　　(11月7日)</v>
      </c>
      <c r="H19" s="52"/>
      <c r="I19" s="52"/>
      <c r="J19" s="52"/>
      <c r="K19" s="52"/>
      <c r="L19" s="53"/>
    </row>
    <row r="20" spans="1:12" ht="31.95" customHeight="1">
      <c r="A20" s="54" t="s">
        <v>2</v>
      </c>
      <c r="B20" s="55"/>
      <c r="C20" s="55"/>
      <c r="D20" s="55"/>
      <c r="E20" s="55"/>
      <c r="F20" s="56"/>
      <c r="G20" s="54" t="s">
        <v>2</v>
      </c>
      <c r="H20" s="55"/>
      <c r="I20" s="55"/>
      <c r="J20" s="55"/>
      <c r="K20" s="55"/>
      <c r="L20" s="56"/>
    </row>
    <row r="21" spans="1:12" ht="31.95" customHeight="1">
      <c r="A21" s="57">
        <f>'来場者名簿(11月7日用）'!$E$2</f>
        <v>0</v>
      </c>
      <c r="B21" s="58"/>
      <c r="C21" s="58"/>
      <c r="D21" s="58"/>
      <c r="E21" s="59" t="s">
        <v>3</v>
      </c>
      <c r="F21" s="60"/>
      <c r="G21" s="57">
        <f>'来場者名簿(11月7日用）'!$E$2</f>
        <v>0</v>
      </c>
      <c r="H21" s="58"/>
      <c r="I21" s="58"/>
      <c r="J21" s="58"/>
      <c r="K21" s="59" t="s">
        <v>3</v>
      </c>
      <c r="L21" s="60"/>
    </row>
    <row r="22" spans="1:12" ht="31.95" customHeight="1">
      <c r="A22" s="2" t="s">
        <v>4</v>
      </c>
      <c r="B22" s="3">
        <v>7</v>
      </c>
      <c r="C22" s="4">
        <f>VLOOKUP(B22,'来場者名簿(11月7日用）'!$A$12:$B$36,2)</f>
        <v>0</v>
      </c>
      <c r="D22" s="4"/>
      <c r="E22" s="4"/>
      <c r="F22" s="5"/>
      <c r="G22" s="2" t="s">
        <v>4</v>
      </c>
      <c r="H22" s="3">
        <v>8</v>
      </c>
      <c r="I22" s="4">
        <f>VLOOKUP(H22,'来場者名簿(11月7日用）'!$A$12:$B$36,2)</f>
        <v>0</v>
      </c>
      <c r="J22" s="4"/>
      <c r="K22" s="4"/>
      <c r="L22" s="5"/>
    </row>
    <row r="23" spans="1:12" ht="31.95" customHeight="1">
      <c r="A23" s="45" t="s">
        <v>19</v>
      </c>
      <c r="B23" s="46"/>
      <c r="C23" s="46"/>
      <c r="D23" s="46"/>
      <c r="E23" s="46"/>
      <c r="F23" s="47"/>
      <c r="G23" s="45" t="s">
        <v>19</v>
      </c>
      <c r="H23" s="46"/>
      <c r="I23" s="46"/>
      <c r="J23" s="46"/>
      <c r="K23" s="46"/>
      <c r="L23" s="47"/>
    </row>
    <row r="24" spans="1:12" ht="31.95" customHeight="1" thickBot="1">
      <c r="A24" s="48"/>
      <c r="B24" s="49"/>
      <c r="C24" s="49"/>
      <c r="D24" s="49"/>
      <c r="E24" s="49"/>
      <c r="F24" s="50"/>
      <c r="G24" s="48"/>
      <c r="H24" s="49"/>
      <c r="I24" s="49"/>
      <c r="J24" s="49"/>
      <c r="K24" s="49"/>
      <c r="L24" s="50"/>
    </row>
    <row r="25" spans="1:12" ht="31.95" customHeight="1">
      <c r="A25" s="51" t="str">
        <f>$A$1</f>
        <v>第73回春高予選大会　熊本県代表決定戦　　　　　　　　(11月7日)</v>
      </c>
      <c r="B25" s="52"/>
      <c r="C25" s="52"/>
      <c r="D25" s="52"/>
      <c r="E25" s="52"/>
      <c r="F25" s="53"/>
      <c r="G25" s="51" t="str">
        <f>$A$1</f>
        <v>第73回春高予選大会　熊本県代表決定戦　　　　　　　　(11月7日)</v>
      </c>
      <c r="H25" s="52"/>
      <c r="I25" s="52"/>
      <c r="J25" s="52"/>
      <c r="K25" s="52"/>
      <c r="L25" s="53"/>
    </row>
    <row r="26" spans="1:12" ht="31.95" customHeight="1">
      <c r="A26" s="54" t="s">
        <v>2</v>
      </c>
      <c r="B26" s="55"/>
      <c r="C26" s="55"/>
      <c r="D26" s="55"/>
      <c r="E26" s="55"/>
      <c r="F26" s="56"/>
      <c r="G26" s="54" t="s">
        <v>2</v>
      </c>
      <c r="H26" s="55"/>
      <c r="I26" s="55"/>
      <c r="J26" s="55"/>
      <c r="K26" s="55"/>
      <c r="L26" s="56"/>
    </row>
    <row r="27" spans="1:12" ht="31.95" customHeight="1">
      <c r="A27" s="57">
        <f>'来場者名簿(11月7日用）'!$E$2</f>
        <v>0</v>
      </c>
      <c r="B27" s="58"/>
      <c r="C27" s="58"/>
      <c r="D27" s="58"/>
      <c r="E27" s="59" t="s">
        <v>3</v>
      </c>
      <c r="F27" s="60"/>
      <c r="G27" s="57">
        <f>'来場者名簿(11月7日用）'!$E$2</f>
        <v>0</v>
      </c>
      <c r="H27" s="58"/>
      <c r="I27" s="58"/>
      <c r="J27" s="58"/>
      <c r="K27" s="59" t="s">
        <v>3</v>
      </c>
      <c r="L27" s="60"/>
    </row>
    <row r="28" spans="1:12" ht="31.95" customHeight="1">
      <c r="A28" s="2" t="s">
        <v>4</v>
      </c>
      <c r="B28" s="3">
        <v>9</v>
      </c>
      <c r="C28" s="4">
        <f>VLOOKUP(B28,'来場者名簿(11月7日用）'!$A$12:$B$36,2)</f>
        <v>0</v>
      </c>
      <c r="D28" s="4"/>
      <c r="E28" s="4"/>
      <c r="F28" s="5"/>
      <c r="G28" s="2" t="s">
        <v>4</v>
      </c>
      <c r="H28" s="3">
        <v>10</v>
      </c>
      <c r="I28" s="4">
        <f>VLOOKUP(H28,'来場者名簿(11月7日用）'!$A$12:$B$36,2)</f>
        <v>0</v>
      </c>
      <c r="J28" s="4"/>
      <c r="K28" s="4"/>
      <c r="L28" s="5"/>
    </row>
    <row r="29" spans="1:12" ht="31.95" customHeight="1">
      <c r="A29" s="45" t="s">
        <v>19</v>
      </c>
      <c r="B29" s="46"/>
      <c r="C29" s="46"/>
      <c r="D29" s="46"/>
      <c r="E29" s="46"/>
      <c r="F29" s="47"/>
      <c r="G29" s="45" t="s">
        <v>19</v>
      </c>
      <c r="H29" s="46"/>
      <c r="I29" s="46"/>
      <c r="J29" s="46"/>
      <c r="K29" s="46"/>
      <c r="L29" s="47"/>
    </row>
    <row r="30" spans="1:12" ht="31.95" customHeight="1" thickBot="1">
      <c r="A30" s="48"/>
      <c r="B30" s="49"/>
      <c r="C30" s="49"/>
      <c r="D30" s="49"/>
      <c r="E30" s="49"/>
      <c r="F30" s="50"/>
      <c r="G30" s="48"/>
      <c r="H30" s="49"/>
      <c r="I30" s="49"/>
      <c r="J30" s="49"/>
      <c r="K30" s="49"/>
      <c r="L30" s="50"/>
    </row>
    <row r="31" spans="1:12" ht="31.95" customHeight="1">
      <c r="A31" s="51" t="str">
        <f>$A$1</f>
        <v>第73回春高予選大会　熊本県代表決定戦　　　　　　　　(11月7日)</v>
      </c>
      <c r="B31" s="52"/>
      <c r="C31" s="52"/>
      <c r="D31" s="52"/>
      <c r="E31" s="52"/>
      <c r="F31" s="53"/>
      <c r="G31" s="51" t="str">
        <f>$A$1</f>
        <v>第73回春高予選大会　熊本県代表決定戦　　　　　　　　(11月7日)</v>
      </c>
      <c r="H31" s="52"/>
      <c r="I31" s="52"/>
      <c r="J31" s="52"/>
      <c r="K31" s="52"/>
      <c r="L31" s="53"/>
    </row>
    <row r="32" spans="1:12" ht="31.95" customHeight="1">
      <c r="A32" s="54" t="s">
        <v>2</v>
      </c>
      <c r="B32" s="55"/>
      <c r="C32" s="55"/>
      <c r="D32" s="55"/>
      <c r="E32" s="55"/>
      <c r="F32" s="56"/>
      <c r="G32" s="54" t="s">
        <v>2</v>
      </c>
      <c r="H32" s="55"/>
      <c r="I32" s="55"/>
      <c r="J32" s="55"/>
      <c r="K32" s="55"/>
      <c r="L32" s="56"/>
    </row>
    <row r="33" spans="1:12" ht="31.95" customHeight="1">
      <c r="A33" s="57">
        <f>'来場者名簿(11月7日用）'!$E$2</f>
        <v>0</v>
      </c>
      <c r="B33" s="58"/>
      <c r="C33" s="58"/>
      <c r="D33" s="58"/>
      <c r="E33" s="59" t="s">
        <v>3</v>
      </c>
      <c r="F33" s="60"/>
      <c r="G33" s="57">
        <f>'来場者名簿(11月7日用）'!$E$2</f>
        <v>0</v>
      </c>
      <c r="H33" s="58"/>
      <c r="I33" s="58"/>
      <c r="J33" s="58"/>
      <c r="K33" s="59" t="s">
        <v>3</v>
      </c>
      <c r="L33" s="60"/>
    </row>
    <row r="34" spans="1:12" ht="31.95" customHeight="1">
      <c r="A34" s="2" t="s">
        <v>4</v>
      </c>
      <c r="B34" s="3">
        <v>11</v>
      </c>
      <c r="C34" s="4">
        <f>VLOOKUP(B34,'来場者名簿(11月7日用）'!$A$12:$B$36,2)</f>
        <v>0</v>
      </c>
      <c r="D34" s="4"/>
      <c r="E34" s="4"/>
      <c r="F34" s="5"/>
      <c r="G34" s="2" t="s">
        <v>4</v>
      </c>
      <c r="H34" s="3">
        <v>12</v>
      </c>
      <c r="I34" s="4">
        <f>VLOOKUP(H34,'来場者名簿(11月7日用）'!$A$12:$B$36,2)</f>
        <v>0</v>
      </c>
      <c r="J34" s="4"/>
      <c r="K34" s="4"/>
      <c r="L34" s="5"/>
    </row>
    <row r="35" spans="1:12" ht="31.95" customHeight="1">
      <c r="A35" s="45" t="s">
        <v>19</v>
      </c>
      <c r="B35" s="46"/>
      <c r="C35" s="46"/>
      <c r="D35" s="46"/>
      <c r="E35" s="46"/>
      <c r="F35" s="47"/>
      <c r="G35" s="45" t="s">
        <v>19</v>
      </c>
      <c r="H35" s="46"/>
      <c r="I35" s="46"/>
      <c r="J35" s="46"/>
      <c r="K35" s="46"/>
      <c r="L35" s="47"/>
    </row>
    <row r="36" spans="1:12" ht="31.95" customHeight="1" thickBot="1">
      <c r="A36" s="48"/>
      <c r="B36" s="49"/>
      <c r="C36" s="49"/>
      <c r="D36" s="49"/>
      <c r="E36" s="49"/>
      <c r="F36" s="50"/>
      <c r="G36" s="48"/>
      <c r="H36" s="49"/>
      <c r="I36" s="49"/>
      <c r="J36" s="49"/>
      <c r="K36" s="49"/>
      <c r="L36" s="50"/>
    </row>
    <row r="37" spans="1:12" ht="31.95" customHeight="1">
      <c r="A37" s="51" t="str">
        <f>$A$1</f>
        <v>第73回春高予選大会　熊本県代表決定戦　　　　　　　　(11月7日)</v>
      </c>
      <c r="B37" s="52"/>
      <c r="C37" s="52"/>
      <c r="D37" s="52"/>
      <c r="E37" s="52"/>
      <c r="F37" s="53"/>
      <c r="G37" s="51" t="str">
        <f>$A$1</f>
        <v>第73回春高予選大会　熊本県代表決定戦　　　　　　　　(11月7日)</v>
      </c>
      <c r="H37" s="52"/>
      <c r="I37" s="52"/>
      <c r="J37" s="52"/>
      <c r="K37" s="52"/>
      <c r="L37" s="53"/>
    </row>
    <row r="38" spans="1:12" ht="31.95" customHeight="1">
      <c r="A38" s="54" t="s">
        <v>2</v>
      </c>
      <c r="B38" s="55"/>
      <c r="C38" s="55"/>
      <c r="D38" s="55"/>
      <c r="E38" s="55"/>
      <c r="F38" s="56"/>
      <c r="G38" s="54" t="s">
        <v>2</v>
      </c>
      <c r="H38" s="55"/>
      <c r="I38" s="55"/>
      <c r="J38" s="55"/>
      <c r="K38" s="55"/>
      <c r="L38" s="56"/>
    </row>
    <row r="39" spans="1:12" ht="31.95" customHeight="1">
      <c r="A39" s="57">
        <f>'来場者名簿(11月7日用）'!$E$2</f>
        <v>0</v>
      </c>
      <c r="B39" s="58"/>
      <c r="C39" s="58"/>
      <c r="D39" s="58"/>
      <c r="E39" s="59" t="s">
        <v>3</v>
      </c>
      <c r="F39" s="60"/>
      <c r="G39" s="57">
        <f>'来場者名簿(11月7日用）'!$E$2</f>
        <v>0</v>
      </c>
      <c r="H39" s="58"/>
      <c r="I39" s="58"/>
      <c r="J39" s="58"/>
      <c r="K39" s="59" t="s">
        <v>3</v>
      </c>
      <c r="L39" s="60"/>
    </row>
    <row r="40" spans="1:12" ht="31.95" customHeight="1">
      <c r="A40" s="2" t="s">
        <v>4</v>
      </c>
      <c r="B40" s="3">
        <v>13</v>
      </c>
      <c r="C40" s="4">
        <f>VLOOKUP(B40,'来場者名簿(11月7日用）'!$A$12:$B$36,2)</f>
        <v>0</v>
      </c>
      <c r="D40" s="4"/>
      <c r="E40" s="4"/>
      <c r="F40" s="5"/>
      <c r="G40" s="2" t="s">
        <v>4</v>
      </c>
      <c r="H40" s="3">
        <v>14</v>
      </c>
      <c r="I40" s="4">
        <f>VLOOKUP(H40,'来場者名簿(11月7日用）'!$A$12:$B$36,2)</f>
        <v>0</v>
      </c>
      <c r="J40" s="4"/>
      <c r="K40" s="4"/>
      <c r="L40" s="5"/>
    </row>
    <row r="41" spans="1:12" ht="31.95" customHeight="1">
      <c r="A41" s="45" t="s">
        <v>19</v>
      </c>
      <c r="B41" s="46"/>
      <c r="C41" s="46"/>
      <c r="D41" s="46"/>
      <c r="E41" s="46"/>
      <c r="F41" s="47"/>
      <c r="G41" s="45" t="s">
        <v>19</v>
      </c>
      <c r="H41" s="46"/>
      <c r="I41" s="46"/>
      <c r="J41" s="46"/>
      <c r="K41" s="46"/>
      <c r="L41" s="47"/>
    </row>
    <row r="42" spans="1:12" ht="31.95" customHeight="1" thickBot="1">
      <c r="A42" s="48"/>
      <c r="B42" s="49"/>
      <c r="C42" s="49"/>
      <c r="D42" s="49"/>
      <c r="E42" s="49"/>
      <c r="F42" s="50"/>
      <c r="G42" s="48"/>
      <c r="H42" s="49"/>
      <c r="I42" s="49"/>
      <c r="J42" s="49"/>
      <c r="K42" s="49"/>
      <c r="L42" s="50"/>
    </row>
    <row r="43" spans="1:12" ht="31.95" customHeight="1">
      <c r="A43" s="51" t="str">
        <f>$A$1</f>
        <v>第73回春高予選大会　熊本県代表決定戦　　　　　　　　(11月7日)</v>
      </c>
      <c r="B43" s="52"/>
      <c r="C43" s="52"/>
      <c r="D43" s="52"/>
      <c r="E43" s="52"/>
      <c r="F43" s="53"/>
      <c r="G43" s="51" t="str">
        <f>$A$1</f>
        <v>第73回春高予選大会　熊本県代表決定戦　　　　　　　　(11月7日)</v>
      </c>
      <c r="H43" s="52"/>
      <c r="I43" s="52"/>
      <c r="J43" s="52"/>
      <c r="K43" s="52"/>
      <c r="L43" s="53"/>
    </row>
    <row r="44" spans="1:12" ht="31.95" customHeight="1">
      <c r="A44" s="54" t="s">
        <v>2</v>
      </c>
      <c r="B44" s="55"/>
      <c r="C44" s="55"/>
      <c r="D44" s="55"/>
      <c r="E44" s="55"/>
      <c r="F44" s="56"/>
      <c r="G44" s="54" t="s">
        <v>2</v>
      </c>
      <c r="H44" s="55"/>
      <c r="I44" s="55"/>
      <c r="J44" s="55"/>
      <c r="K44" s="55"/>
      <c r="L44" s="56"/>
    </row>
    <row r="45" spans="1:12" ht="31.95" customHeight="1">
      <c r="A45" s="57">
        <f>'来場者名簿(11月7日用）'!$E$2</f>
        <v>0</v>
      </c>
      <c r="B45" s="58"/>
      <c r="C45" s="58"/>
      <c r="D45" s="58"/>
      <c r="E45" s="59" t="s">
        <v>3</v>
      </c>
      <c r="F45" s="60"/>
      <c r="G45" s="57">
        <f>'来場者名簿(11月7日用）'!$E$2</f>
        <v>0</v>
      </c>
      <c r="H45" s="58"/>
      <c r="I45" s="58"/>
      <c r="J45" s="58"/>
      <c r="K45" s="59" t="s">
        <v>3</v>
      </c>
      <c r="L45" s="60"/>
    </row>
    <row r="46" spans="1:12" ht="31.95" customHeight="1">
      <c r="A46" s="2" t="s">
        <v>4</v>
      </c>
      <c r="B46" s="3">
        <v>15</v>
      </c>
      <c r="C46" s="4">
        <f>VLOOKUP(B46,'来場者名簿(11月7日用）'!$A$12:$B$36,2)</f>
        <v>0</v>
      </c>
      <c r="D46" s="4"/>
      <c r="E46" s="4"/>
      <c r="F46" s="5"/>
      <c r="G46" s="2" t="s">
        <v>4</v>
      </c>
      <c r="H46" s="3">
        <v>16</v>
      </c>
      <c r="I46" s="4">
        <f>VLOOKUP(H46,'来場者名簿(11月7日用）'!$A$12:$B$36,2)</f>
        <v>0</v>
      </c>
      <c r="J46" s="4"/>
      <c r="K46" s="4"/>
      <c r="L46" s="5"/>
    </row>
    <row r="47" spans="1:12" ht="31.95" customHeight="1">
      <c r="A47" s="45" t="s">
        <v>19</v>
      </c>
      <c r="B47" s="46"/>
      <c r="C47" s="46"/>
      <c r="D47" s="46"/>
      <c r="E47" s="46"/>
      <c r="F47" s="47"/>
      <c r="G47" s="45" t="s">
        <v>19</v>
      </c>
      <c r="H47" s="46"/>
      <c r="I47" s="46"/>
      <c r="J47" s="46"/>
      <c r="K47" s="46"/>
      <c r="L47" s="47"/>
    </row>
    <row r="48" spans="1:12" ht="31.95" customHeight="1" thickBot="1">
      <c r="A48" s="48"/>
      <c r="B48" s="49"/>
      <c r="C48" s="49"/>
      <c r="D48" s="49"/>
      <c r="E48" s="49"/>
      <c r="F48" s="50"/>
      <c r="G48" s="48"/>
      <c r="H48" s="49"/>
      <c r="I48" s="49"/>
      <c r="J48" s="49"/>
      <c r="K48" s="49"/>
      <c r="L48" s="50"/>
    </row>
    <row r="49" spans="1:12" ht="31.95" customHeight="1">
      <c r="A49" s="51" t="str">
        <f>$A$1</f>
        <v>第73回春高予選大会　熊本県代表決定戦　　　　　　　　(11月7日)</v>
      </c>
      <c r="B49" s="52"/>
      <c r="C49" s="52"/>
      <c r="D49" s="52"/>
      <c r="E49" s="52"/>
      <c r="F49" s="53"/>
      <c r="G49" s="51" t="str">
        <f>$A$1</f>
        <v>第73回春高予選大会　熊本県代表決定戦　　　　　　　　(11月7日)</v>
      </c>
      <c r="H49" s="52"/>
      <c r="I49" s="52"/>
      <c r="J49" s="52"/>
      <c r="K49" s="52"/>
      <c r="L49" s="53"/>
    </row>
    <row r="50" spans="1:12" ht="31.95" customHeight="1">
      <c r="A50" s="54" t="s">
        <v>2</v>
      </c>
      <c r="B50" s="55"/>
      <c r="C50" s="55"/>
      <c r="D50" s="55"/>
      <c r="E50" s="55"/>
      <c r="F50" s="56"/>
      <c r="G50" s="54" t="s">
        <v>2</v>
      </c>
      <c r="H50" s="55"/>
      <c r="I50" s="55"/>
      <c r="J50" s="55"/>
      <c r="K50" s="55"/>
      <c r="L50" s="56"/>
    </row>
    <row r="51" spans="1:12" ht="31.95" customHeight="1">
      <c r="A51" s="57">
        <f>'来場者名簿(11月7日用）'!$E$2</f>
        <v>0</v>
      </c>
      <c r="B51" s="58"/>
      <c r="C51" s="58"/>
      <c r="D51" s="58"/>
      <c r="E51" s="59" t="s">
        <v>3</v>
      </c>
      <c r="F51" s="60"/>
      <c r="G51" s="57">
        <f>'来場者名簿(11月7日用）'!$E$2</f>
        <v>0</v>
      </c>
      <c r="H51" s="58"/>
      <c r="I51" s="58"/>
      <c r="J51" s="58"/>
      <c r="K51" s="59" t="s">
        <v>3</v>
      </c>
      <c r="L51" s="60"/>
    </row>
    <row r="52" spans="1:12" ht="31.95" customHeight="1">
      <c r="A52" s="2" t="s">
        <v>4</v>
      </c>
      <c r="B52" s="3">
        <v>17</v>
      </c>
      <c r="C52" s="4">
        <f>VLOOKUP(B52,'来場者名簿(11月7日用）'!$A$12:$B$36,2)</f>
        <v>0</v>
      </c>
      <c r="D52" s="4"/>
      <c r="E52" s="4"/>
      <c r="F52" s="5"/>
      <c r="G52" s="2" t="s">
        <v>4</v>
      </c>
      <c r="H52" s="3">
        <v>18</v>
      </c>
      <c r="I52" s="4">
        <f>VLOOKUP(H52,'来場者名簿(11月7日用）'!$A$12:$B$36,2)</f>
        <v>0</v>
      </c>
      <c r="J52" s="4"/>
      <c r="K52" s="4"/>
      <c r="L52" s="5"/>
    </row>
    <row r="53" spans="1:12" ht="31.95" customHeight="1">
      <c r="A53" s="45" t="s">
        <v>19</v>
      </c>
      <c r="B53" s="46"/>
      <c r="C53" s="46"/>
      <c r="D53" s="46"/>
      <c r="E53" s="46"/>
      <c r="F53" s="47"/>
      <c r="G53" s="45" t="s">
        <v>19</v>
      </c>
      <c r="H53" s="46"/>
      <c r="I53" s="46"/>
      <c r="J53" s="46"/>
      <c r="K53" s="46"/>
      <c r="L53" s="47"/>
    </row>
    <row r="54" spans="1:12" ht="31.95" customHeight="1" thickBot="1">
      <c r="A54" s="48"/>
      <c r="B54" s="49"/>
      <c r="C54" s="49"/>
      <c r="D54" s="49"/>
      <c r="E54" s="49"/>
      <c r="F54" s="50"/>
      <c r="G54" s="48"/>
      <c r="H54" s="49"/>
      <c r="I54" s="49"/>
      <c r="J54" s="49"/>
      <c r="K54" s="49"/>
      <c r="L54" s="50"/>
    </row>
    <row r="55" spans="1:12" ht="31.95" customHeight="1">
      <c r="A55" s="51" t="str">
        <f>$A$1</f>
        <v>第73回春高予選大会　熊本県代表決定戦　　　　　　　　(11月7日)</v>
      </c>
      <c r="B55" s="52"/>
      <c r="C55" s="52"/>
      <c r="D55" s="52"/>
      <c r="E55" s="52"/>
      <c r="F55" s="53"/>
      <c r="G55" s="51" t="str">
        <f>$A$1</f>
        <v>第73回春高予選大会　熊本県代表決定戦　　　　　　　　(11月7日)</v>
      </c>
      <c r="H55" s="52"/>
      <c r="I55" s="52"/>
      <c r="J55" s="52"/>
      <c r="K55" s="52"/>
      <c r="L55" s="53"/>
    </row>
    <row r="56" spans="1:12" ht="31.95" customHeight="1">
      <c r="A56" s="54" t="s">
        <v>2</v>
      </c>
      <c r="B56" s="55"/>
      <c r="C56" s="55"/>
      <c r="D56" s="55"/>
      <c r="E56" s="55"/>
      <c r="F56" s="56"/>
      <c r="G56" s="54" t="s">
        <v>2</v>
      </c>
      <c r="H56" s="55"/>
      <c r="I56" s="55"/>
      <c r="J56" s="55"/>
      <c r="K56" s="55"/>
      <c r="L56" s="56"/>
    </row>
    <row r="57" spans="1:12" ht="31.95" customHeight="1">
      <c r="A57" s="57">
        <f>'来場者名簿(11月7日用）'!$E$2</f>
        <v>0</v>
      </c>
      <c r="B57" s="58"/>
      <c r="C57" s="58"/>
      <c r="D57" s="58"/>
      <c r="E57" s="59" t="s">
        <v>3</v>
      </c>
      <c r="F57" s="60"/>
      <c r="G57" s="57">
        <f>'来場者名簿(11月7日用）'!$E$2</f>
        <v>0</v>
      </c>
      <c r="H57" s="58"/>
      <c r="I57" s="58"/>
      <c r="J57" s="58"/>
      <c r="K57" s="59" t="s">
        <v>3</v>
      </c>
      <c r="L57" s="60"/>
    </row>
    <row r="58" spans="1:12" ht="31.95" customHeight="1">
      <c r="A58" s="2" t="s">
        <v>4</v>
      </c>
      <c r="B58" s="3">
        <v>19</v>
      </c>
      <c r="C58" s="4">
        <f>VLOOKUP(B58,'来場者名簿(11月7日用）'!$A$12:$B$36,2)</f>
        <v>0</v>
      </c>
      <c r="D58" s="4"/>
      <c r="E58" s="4"/>
      <c r="F58" s="5"/>
      <c r="G58" s="2" t="s">
        <v>4</v>
      </c>
      <c r="H58" s="3">
        <v>20</v>
      </c>
      <c r="I58" s="4">
        <f>VLOOKUP(H58,'来場者名簿(11月7日用）'!$A$12:$B$36,2)</f>
        <v>0</v>
      </c>
      <c r="J58" s="4"/>
      <c r="K58" s="4"/>
      <c r="L58" s="5"/>
    </row>
    <row r="59" spans="1:12" ht="31.95" customHeight="1">
      <c r="A59" s="45" t="s">
        <v>19</v>
      </c>
      <c r="B59" s="46"/>
      <c r="C59" s="46"/>
      <c r="D59" s="46"/>
      <c r="E59" s="46"/>
      <c r="F59" s="47"/>
      <c r="G59" s="45" t="s">
        <v>19</v>
      </c>
      <c r="H59" s="46"/>
      <c r="I59" s="46"/>
      <c r="J59" s="46"/>
      <c r="K59" s="46"/>
      <c r="L59" s="47"/>
    </row>
    <row r="60" spans="1:12" ht="31.95" customHeight="1" thickBot="1">
      <c r="A60" s="48"/>
      <c r="B60" s="49"/>
      <c r="C60" s="49"/>
      <c r="D60" s="49"/>
      <c r="E60" s="49"/>
      <c r="F60" s="50"/>
      <c r="G60" s="48"/>
      <c r="H60" s="49"/>
      <c r="I60" s="49"/>
      <c r="J60" s="49"/>
      <c r="K60" s="49"/>
      <c r="L60" s="50"/>
    </row>
    <row r="61" spans="1:12" ht="31.95" customHeight="1">
      <c r="A61" s="51" t="str">
        <f>$A$1</f>
        <v>第73回春高予選大会　熊本県代表決定戦　　　　　　　　(11月7日)</v>
      </c>
      <c r="B61" s="52"/>
      <c r="C61" s="52"/>
      <c r="D61" s="52"/>
      <c r="E61" s="52"/>
      <c r="F61" s="53"/>
      <c r="G61" s="51" t="str">
        <f>$A$1</f>
        <v>第73回春高予選大会　熊本県代表決定戦　　　　　　　　(11月7日)</v>
      </c>
      <c r="H61" s="52"/>
      <c r="I61" s="52"/>
      <c r="J61" s="52"/>
      <c r="K61" s="52"/>
      <c r="L61" s="53"/>
    </row>
    <row r="62" spans="1:12" ht="31.95" customHeight="1">
      <c r="A62" s="54" t="s">
        <v>2</v>
      </c>
      <c r="B62" s="55"/>
      <c r="C62" s="55"/>
      <c r="D62" s="55"/>
      <c r="E62" s="55"/>
      <c r="F62" s="56"/>
      <c r="G62" s="54" t="s">
        <v>2</v>
      </c>
      <c r="H62" s="55"/>
      <c r="I62" s="55"/>
      <c r="J62" s="55"/>
      <c r="K62" s="55"/>
      <c r="L62" s="56"/>
    </row>
    <row r="63" spans="1:12" ht="31.95" customHeight="1">
      <c r="A63" s="57">
        <f>'来場者名簿(11月7日用）'!$E$2</f>
        <v>0</v>
      </c>
      <c r="B63" s="58"/>
      <c r="C63" s="58"/>
      <c r="D63" s="58"/>
      <c r="E63" s="59" t="s">
        <v>3</v>
      </c>
      <c r="F63" s="60"/>
      <c r="G63" s="57">
        <f>'来場者名簿(11月7日用）'!$E$2</f>
        <v>0</v>
      </c>
      <c r="H63" s="58"/>
      <c r="I63" s="58"/>
      <c r="J63" s="58"/>
      <c r="K63" s="59" t="s">
        <v>3</v>
      </c>
      <c r="L63" s="60"/>
    </row>
    <row r="64" spans="1:12" ht="31.95" customHeight="1">
      <c r="A64" s="2" t="s">
        <v>4</v>
      </c>
      <c r="B64" s="3">
        <v>21</v>
      </c>
      <c r="C64" s="4">
        <f>VLOOKUP(B64,'来場者名簿(11月7日用）'!$A$12:$B$36,2)</f>
        <v>0</v>
      </c>
      <c r="D64" s="4"/>
      <c r="E64" s="4"/>
      <c r="F64" s="5"/>
      <c r="G64" s="2" t="s">
        <v>4</v>
      </c>
      <c r="H64" s="3">
        <v>22</v>
      </c>
      <c r="I64" s="4">
        <f>VLOOKUP(H64,'来場者名簿(11月7日用）'!$A$12:$B$36,2)</f>
        <v>0</v>
      </c>
      <c r="J64" s="4"/>
      <c r="K64" s="4"/>
      <c r="L64" s="5"/>
    </row>
    <row r="65" spans="1:12" ht="31.95" customHeight="1">
      <c r="A65" s="45" t="s">
        <v>19</v>
      </c>
      <c r="B65" s="46"/>
      <c r="C65" s="46"/>
      <c r="D65" s="46"/>
      <c r="E65" s="46"/>
      <c r="F65" s="47"/>
      <c r="G65" s="45" t="s">
        <v>19</v>
      </c>
      <c r="H65" s="46"/>
      <c r="I65" s="46"/>
      <c r="J65" s="46"/>
      <c r="K65" s="46"/>
      <c r="L65" s="47"/>
    </row>
    <row r="66" spans="1:12" ht="31.95" customHeight="1" thickBot="1">
      <c r="A66" s="48"/>
      <c r="B66" s="49"/>
      <c r="C66" s="49"/>
      <c r="D66" s="49"/>
      <c r="E66" s="49"/>
      <c r="F66" s="50"/>
      <c r="G66" s="48"/>
      <c r="H66" s="49"/>
      <c r="I66" s="49"/>
      <c r="J66" s="49"/>
      <c r="K66" s="49"/>
      <c r="L66" s="50"/>
    </row>
    <row r="67" spans="1:12" ht="31.95" customHeight="1">
      <c r="A67" s="51" t="str">
        <f>$A$1</f>
        <v>第73回春高予選大会　熊本県代表決定戦　　　　　　　　(11月7日)</v>
      </c>
      <c r="B67" s="52"/>
      <c r="C67" s="52"/>
      <c r="D67" s="52"/>
      <c r="E67" s="52"/>
      <c r="F67" s="53"/>
      <c r="G67" s="51" t="str">
        <f>$A$1</f>
        <v>第73回春高予選大会　熊本県代表決定戦　　　　　　　　(11月7日)</v>
      </c>
      <c r="H67" s="52"/>
      <c r="I67" s="52"/>
      <c r="J67" s="52"/>
      <c r="K67" s="52"/>
      <c r="L67" s="53"/>
    </row>
    <row r="68" spans="1:12" ht="31.95" customHeight="1">
      <c r="A68" s="54" t="s">
        <v>2</v>
      </c>
      <c r="B68" s="55"/>
      <c r="C68" s="55"/>
      <c r="D68" s="55"/>
      <c r="E68" s="55"/>
      <c r="F68" s="56"/>
      <c r="G68" s="54" t="s">
        <v>2</v>
      </c>
      <c r="H68" s="55"/>
      <c r="I68" s="55"/>
      <c r="J68" s="55"/>
      <c r="K68" s="55"/>
      <c r="L68" s="56"/>
    </row>
    <row r="69" spans="1:12" ht="31.95" customHeight="1">
      <c r="A69" s="57">
        <f>'来場者名簿(11月7日用）'!$E$2</f>
        <v>0</v>
      </c>
      <c r="B69" s="58"/>
      <c r="C69" s="58"/>
      <c r="D69" s="58"/>
      <c r="E69" s="59" t="s">
        <v>3</v>
      </c>
      <c r="F69" s="60"/>
      <c r="G69" s="57">
        <f>'来場者名簿(11月7日用）'!$E$2</f>
        <v>0</v>
      </c>
      <c r="H69" s="58"/>
      <c r="I69" s="58"/>
      <c r="J69" s="58"/>
      <c r="K69" s="59" t="s">
        <v>3</v>
      </c>
      <c r="L69" s="60"/>
    </row>
    <row r="70" spans="1:12" ht="31.95" customHeight="1">
      <c r="A70" s="2" t="s">
        <v>4</v>
      </c>
      <c r="B70" s="3">
        <v>23</v>
      </c>
      <c r="C70" s="4">
        <f>VLOOKUP(B70,'来場者名簿(11月7日用）'!$A$12:$B$36,2)</f>
        <v>0</v>
      </c>
      <c r="D70" s="4"/>
      <c r="E70" s="4"/>
      <c r="F70" s="5"/>
      <c r="G70" s="2" t="s">
        <v>4</v>
      </c>
      <c r="H70" s="3">
        <v>24</v>
      </c>
      <c r="I70" s="4">
        <f>VLOOKUP(H70,'来場者名簿(11月7日用）'!$A$12:$B$36,2)</f>
        <v>0</v>
      </c>
      <c r="J70" s="4"/>
      <c r="K70" s="4"/>
      <c r="L70" s="5"/>
    </row>
    <row r="71" spans="1:12" ht="31.95" customHeight="1">
      <c r="A71" s="45" t="s">
        <v>19</v>
      </c>
      <c r="B71" s="46"/>
      <c r="C71" s="46"/>
      <c r="D71" s="46"/>
      <c r="E71" s="46"/>
      <c r="F71" s="47"/>
      <c r="G71" s="45" t="s">
        <v>19</v>
      </c>
      <c r="H71" s="46"/>
      <c r="I71" s="46"/>
      <c r="J71" s="46"/>
      <c r="K71" s="46"/>
      <c r="L71" s="47"/>
    </row>
    <row r="72" spans="1:12" ht="31.95" customHeight="1" thickBot="1">
      <c r="A72" s="48"/>
      <c r="B72" s="49"/>
      <c r="C72" s="49"/>
      <c r="D72" s="49"/>
      <c r="E72" s="49"/>
      <c r="F72" s="50"/>
      <c r="G72" s="48"/>
      <c r="H72" s="49"/>
      <c r="I72" s="49"/>
      <c r="J72" s="49"/>
      <c r="K72" s="49"/>
      <c r="L72" s="50"/>
    </row>
    <row r="73" spans="1:12" ht="31.95" customHeight="1">
      <c r="A73" s="51" t="str">
        <f>$A$1</f>
        <v>第73回春高予選大会　熊本県代表決定戦　　　　　　　　(11月7日)</v>
      </c>
      <c r="B73" s="52"/>
      <c r="C73" s="52"/>
      <c r="D73" s="52"/>
      <c r="E73" s="52"/>
      <c r="F73" s="53"/>
    </row>
    <row r="74" spans="1:12" ht="31.95" customHeight="1">
      <c r="A74" s="54" t="s">
        <v>2</v>
      </c>
      <c r="B74" s="55"/>
      <c r="C74" s="55"/>
      <c r="D74" s="55"/>
      <c r="E74" s="55"/>
      <c r="F74" s="56"/>
    </row>
    <row r="75" spans="1:12" ht="31.95" customHeight="1">
      <c r="A75" s="57">
        <f>'来場者名簿(11月7日用）'!$E$2</f>
        <v>0</v>
      </c>
      <c r="B75" s="58"/>
      <c r="C75" s="58"/>
      <c r="D75" s="58"/>
      <c r="E75" s="59" t="s">
        <v>3</v>
      </c>
      <c r="F75" s="60"/>
    </row>
    <row r="76" spans="1:12" ht="31.95" customHeight="1">
      <c r="A76" s="2" t="s">
        <v>4</v>
      </c>
      <c r="B76" s="3">
        <v>25</v>
      </c>
      <c r="C76" s="4">
        <f>VLOOKUP(B76,'来場者名簿(11月7日用）'!$A$12:$B$36,2)</f>
        <v>0</v>
      </c>
      <c r="D76" s="4"/>
      <c r="E76" s="4"/>
      <c r="F76" s="5"/>
    </row>
    <row r="77" spans="1:12" ht="31.95" customHeight="1">
      <c r="A77" s="45" t="s">
        <v>19</v>
      </c>
      <c r="B77" s="46"/>
      <c r="C77" s="46"/>
      <c r="D77" s="46"/>
      <c r="E77" s="46"/>
      <c r="F77" s="47"/>
    </row>
    <row r="78" spans="1:12" ht="31.95" customHeight="1" thickBot="1">
      <c r="A78" s="48"/>
      <c r="B78" s="49"/>
      <c r="C78" s="49"/>
      <c r="D78" s="49"/>
      <c r="E78" s="49"/>
      <c r="F78" s="50"/>
    </row>
  </sheetData>
  <mergeCells count="125">
    <mergeCell ref="G1:L1"/>
    <mergeCell ref="G2:L2"/>
    <mergeCell ref="A3:D3"/>
    <mergeCell ref="A2:F2"/>
    <mergeCell ref="A1:F1"/>
    <mergeCell ref="E3:F3"/>
    <mergeCell ref="G3:J3"/>
    <mergeCell ref="K3:L3"/>
    <mergeCell ref="G5:L6"/>
    <mergeCell ref="A5:F6"/>
    <mergeCell ref="A11:F12"/>
    <mergeCell ref="A17:F18"/>
    <mergeCell ref="A13:F13"/>
    <mergeCell ref="A14:F14"/>
    <mergeCell ref="A15:D15"/>
    <mergeCell ref="E15:F15"/>
    <mergeCell ref="A7:F7"/>
    <mergeCell ref="A8:F8"/>
    <mergeCell ref="A9:D9"/>
    <mergeCell ref="E9:F9"/>
    <mergeCell ref="G17:L18"/>
    <mergeCell ref="G19:L19"/>
    <mergeCell ref="G20:L20"/>
    <mergeCell ref="G21:J21"/>
    <mergeCell ref="K21:L21"/>
    <mergeCell ref="G23:L24"/>
    <mergeCell ref="A20:F20"/>
    <mergeCell ref="A21:D21"/>
    <mergeCell ref="E21:F21"/>
    <mergeCell ref="A19:F19"/>
    <mergeCell ref="G7:L7"/>
    <mergeCell ref="G8:L8"/>
    <mergeCell ref="G9:J9"/>
    <mergeCell ref="K9:L9"/>
    <mergeCell ref="G11:L12"/>
    <mergeCell ref="G13:L13"/>
    <mergeCell ref="G14:L14"/>
    <mergeCell ref="G15:J15"/>
    <mergeCell ref="K15:L15"/>
    <mergeCell ref="A25:F25"/>
    <mergeCell ref="G25:L25"/>
    <mergeCell ref="A26:F26"/>
    <mergeCell ref="G26:L26"/>
    <mergeCell ref="A27:D27"/>
    <mergeCell ref="E27:F27"/>
    <mergeCell ref="G27:J27"/>
    <mergeCell ref="K27:L27"/>
    <mergeCell ref="A23:F24"/>
    <mergeCell ref="A33:D33"/>
    <mergeCell ref="E33:F33"/>
    <mergeCell ref="G33:J33"/>
    <mergeCell ref="K33:L33"/>
    <mergeCell ref="A35:F36"/>
    <mergeCell ref="G35:L36"/>
    <mergeCell ref="A29:F30"/>
    <mergeCell ref="G29:L30"/>
    <mergeCell ref="A31:F31"/>
    <mergeCell ref="G31:L31"/>
    <mergeCell ref="A32:F32"/>
    <mergeCell ref="G32:L32"/>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57:D57"/>
    <mergeCell ref="E57:F57"/>
    <mergeCell ref="G57:J57"/>
    <mergeCell ref="K57:L57"/>
    <mergeCell ref="A59:F60"/>
    <mergeCell ref="G59:L60"/>
    <mergeCell ref="A53:F54"/>
    <mergeCell ref="G53:L54"/>
    <mergeCell ref="A55:F55"/>
    <mergeCell ref="G55:L55"/>
    <mergeCell ref="A56:F56"/>
    <mergeCell ref="G56:L56"/>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77:F78"/>
    <mergeCell ref="A73:F73"/>
    <mergeCell ref="A74:F74"/>
    <mergeCell ref="A75:D75"/>
    <mergeCell ref="E75:F75"/>
    <mergeCell ref="A69:D69"/>
    <mergeCell ref="E69:F69"/>
    <mergeCell ref="G69:J69"/>
    <mergeCell ref="K69:L69"/>
    <mergeCell ref="A71:F72"/>
    <mergeCell ref="G71:L72"/>
  </mergeCells>
  <phoneticPr fontId="1"/>
  <pageMargins left="0.23622047244094491" right="0.23622047244094491" top="0.35433070866141736" bottom="0.35433070866141736" header="0" footer="0"/>
  <pageSetup paperSize="9" orientation="portrait" r:id="rId1"/>
  <rowBreaks count="3" manualBreakCount="3">
    <brk id="24" max="16383" man="1"/>
    <brk id="48" max="16383" man="1"/>
    <brk id="7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6"/>
  <sheetViews>
    <sheetView workbookViewId="0">
      <selection activeCell="A2" sqref="A2"/>
    </sheetView>
  </sheetViews>
  <sheetFormatPr defaultRowHeight="18"/>
  <cols>
    <col min="1" max="1" width="4.3984375" customWidth="1"/>
    <col min="2" max="2" width="12.69921875" style="7" customWidth="1"/>
    <col min="3" max="3" width="14.09765625" customWidth="1"/>
    <col min="4" max="4" width="16.19921875" bestFit="1" customWidth="1"/>
    <col min="5" max="5" width="19.3984375" customWidth="1"/>
    <col min="6" max="6" width="13.59765625" customWidth="1"/>
  </cols>
  <sheetData>
    <row r="1" spans="1:6" ht="61.2" customHeight="1" thickBot="1">
      <c r="A1" s="32" t="s">
        <v>24</v>
      </c>
      <c r="B1" s="33"/>
      <c r="C1" s="33"/>
      <c r="D1" s="33"/>
      <c r="E1" s="33"/>
      <c r="F1" s="33"/>
    </row>
    <row r="2" spans="1:6" ht="24" customHeight="1" thickBot="1">
      <c r="D2" s="20" t="s">
        <v>0</v>
      </c>
      <c r="E2" s="23"/>
      <c r="F2" s="24" t="s">
        <v>3</v>
      </c>
    </row>
    <row r="3" spans="1:6" ht="24" customHeight="1">
      <c r="D3" s="8" t="s">
        <v>17</v>
      </c>
      <c r="E3" s="34"/>
      <c r="F3" s="35"/>
    </row>
    <row r="4" spans="1:6" ht="24" customHeight="1" thickBot="1">
      <c r="D4" s="25" t="s">
        <v>16</v>
      </c>
      <c r="E4" s="39"/>
      <c r="F4" s="40"/>
    </row>
    <row r="5" spans="1:6" ht="24" customHeight="1">
      <c r="D5" s="8" t="s">
        <v>8</v>
      </c>
      <c r="E5" s="34"/>
      <c r="F5" s="35"/>
    </row>
    <row r="6" spans="1:6" ht="24" customHeight="1" thickBot="1">
      <c r="D6" s="25" t="s">
        <v>16</v>
      </c>
      <c r="E6" s="39"/>
      <c r="F6" s="40"/>
    </row>
    <row r="7" spans="1:6" ht="24" customHeight="1">
      <c r="A7" s="41" t="s">
        <v>20</v>
      </c>
      <c r="B7" s="42"/>
      <c r="C7" s="42"/>
      <c r="D7" s="42"/>
      <c r="E7" s="42"/>
      <c r="F7" s="42"/>
    </row>
    <row r="8" spans="1:6" ht="24" customHeight="1">
      <c r="A8" s="42"/>
      <c r="B8" s="42"/>
      <c r="C8" s="42"/>
      <c r="D8" s="42"/>
      <c r="E8" s="42"/>
      <c r="F8" s="42"/>
    </row>
    <row r="9" spans="1:6" ht="24" customHeight="1" thickBot="1">
      <c r="A9" s="38" t="s">
        <v>18</v>
      </c>
      <c r="B9" s="38"/>
      <c r="C9" s="38"/>
      <c r="D9" s="38"/>
      <c r="E9" s="38"/>
      <c r="F9" s="38"/>
    </row>
    <row r="10" spans="1:6" ht="18.600000000000001" thickBot="1">
      <c r="A10" s="11" t="s">
        <v>1</v>
      </c>
      <c r="B10" s="12" t="s">
        <v>13</v>
      </c>
      <c r="C10" s="12" t="s">
        <v>9</v>
      </c>
      <c r="D10" s="12" t="s">
        <v>6</v>
      </c>
      <c r="E10" s="43" t="s">
        <v>5</v>
      </c>
      <c r="F10" s="44"/>
    </row>
    <row r="11" spans="1:6" ht="18.600000000000001" thickTop="1">
      <c r="A11" s="18" t="s">
        <v>11</v>
      </c>
      <c r="B11" s="19" t="s">
        <v>12</v>
      </c>
      <c r="C11" s="21" t="s">
        <v>15</v>
      </c>
      <c r="D11" s="22" t="s">
        <v>21</v>
      </c>
      <c r="E11" s="36" t="s">
        <v>14</v>
      </c>
      <c r="F11" s="37"/>
    </row>
    <row r="12" spans="1:6">
      <c r="A12" s="9">
        <v>1</v>
      </c>
      <c r="B12" s="6"/>
      <c r="C12" s="16" t="s">
        <v>10</v>
      </c>
      <c r="D12" s="13" t="s">
        <v>21</v>
      </c>
      <c r="E12" s="28"/>
      <c r="F12" s="29"/>
    </row>
    <row r="13" spans="1:6">
      <c r="A13" s="9">
        <v>2</v>
      </c>
      <c r="B13" s="6"/>
      <c r="C13" s="16" t="s">
        <v>10</v>
      </c>
      <c r="D13" s="13" t="s">
        <v>21</v>
      </c>
      <c r="E13" s="28"/>
      <c r="F13" s="29"/>
    </row>
    <row r="14" spans="1:6">
      <c r="A14" s="9">
        <v>3</v>
      </c>
      <c r="B14" s="6"/>
      <c r="C14" s="16" t="s">
        <v>10</v>
      </c>
      <c r="D14" s="13" t="s">
        <v>21</v>
      </c>
      <c r="E14" s="28"/>
      <c r="F14" s="29"/>
    </row>
    <row r="15" spans="1:6">
      <c r="A15" s="9">
        <v>4</v>
      </c>
      <c r="B15" s="6"/>
      <c r="C15" s="16" t="s">
        <v>10</v>
      </c>
      <c r="D15" s="13" t="s">
        <v>21</v>
      </c>
      <c r="E15" s="28"/>
      <c r="F15" s="29"/>
    </row>
    <row r="16" spans="1:6">
      <c r="A16" s="9">
        <v>5</v>
      </c>
      <c r="B16" s="6"/>
      <c r="C16" s="16" t="s">
        <v>10</v>
      </c>
      <c r="D16" s="13" t="s">
        <v>21</v>
      </c>
      <c r="E16" s="28"/>
      <c r="F16" s="29"/>
    </row>
    <row r="17" spans="1:6">
      <c r="A17" s="9">
        <v>6</v>
      </c>
      <c r="B17" s="6"/>
      <c r="C17" s="16" t="s">
        <v>10</v>
      </c>
      <c r="D17" s="13" t="s">
        <v>21</v>
      </c>
      <c r="E17" s="28"/>
      <c r="F17" s="29"/>
    </row>
    <row r="18" spans="1:6">
      <c r="A18" s="9">
        <v>7</v>
      </c>
      <c r="B18" s="6"/>
      <c r="C18" s="16" t="s">
        <v>10</v>
      </c>
      <c r="D18" s="13" t="s">
        <v>21</v>
      </c>
      <c r="E18" s="28"/>
      <c r="F18" s="29"/>
    </row>
    <row r="19" spans="1:6">
      <c r="A19" s="9">
        <v>8</v>
      </c>
      <c r="B19" s="6"/>
      <c r="C19" s="16" t="s">
        <v>10</v>
      </c>
      <c r="D19" s="13" t="s">
        <v>21</v>
      </c>
      <c r="E19" s="28"/>
      <c r="F19" s="29"/>
    </row>
    <row r="20" spans="1:6">
      <c r="A20" s="9">
        <v>9</v>
      </c>
      <c r="B20" s="6"/>
      <c r="C20" s="16" t="s">
        <v>10</v>
      </c>
      <c r="D20" s="13" t="s">
        <v>21</v>
      </c>
      <c r="E20" s="28"/>
      <c r="F20" s="29"/>
    </row>
    <row r="21" spans="1:6">
      <c r="A21" s="9">
        <v>10</v>
      </c>
      <c r="B21" s="6"/>
      <c r="C21" s="16" t="s">
        <v>10</v>
      </c>
      <c r="D21" s="13" t="s">
        <v>21</v>
      </c>
      <c r="E21" s="28"/>
      <c r="F21" s="29"/>
    </row>
    <row r="22" spans="1:6">
      <c r="A22" s="9">
        <v>11</v>
      </c>
      <c r="B22" s="6"/>
      <c r="C22" s="16" t="s">
        <v>10</v>
      </c>
      <c r="D22" s="13" t="s">
        <v>21</v>
      </c>
      <c r="E22" s="28"/>
      <c r="F22" s="29"/>
    </row>
    <row r="23" spans="1:6">
      <c r="A23" s="9">
        <v>12</v>
      </c>
      <c r="B23" s="6"/>
      <c r="C23" s="16" t="s">
        <v>10</v>
      </c>
      <c r="D23" s="13" t="s">
        <v>21</v>
      </c>
      <c r="E23" s="28"/>
      <c r="F23" s="29"/>
    </row>
    <row r="24" spans="1:6">
      <c r="A24" s="9">
        <v>13</v>
      </c>
      <c r="B24" s="6"/>
      <c r="C24" s="16" t="s">
        <v>10</v>
      </c>
      <c r="D24" s="13" t="s">
        <v>21</v>
      </c>
      <c r="E24" s="28"/>
      <c r="F24" s="29"/>
    </row>
    <row r="25" spans="1:6">
      <c r="A25" s="9">
        <v>14</v>
      </c>
      <c r="B25" s="6"/>
      <c r="C25" s="16" t="s">
        <v>10</v>
      </c>
      <c r="D25" s="13" t="s">
        <v>21</v>
      </c>
      <c r="E25" s="28"/>
      <c r="F25" s="29"/>
    </row>
    <row r="26" spans="1:6">
      <c r="A26" s="9">
        <v>15</v>
      </c>
      <c r="B26" s="6"/>
      <c r="C26" s="16" t="s">
        <v>10</v>
      </c>
      <c r="D26" s="13" t="s">
        <v>21</v>
      </c>
      <c r="E26" s="28"/>
      <c r="F26" s="29"/>
    </row>
    <row r="27" spans="1:6">
      <c r="A27" s="9">
        <v>16</v>
      </c>
      <c r="B27" s="6"/>
      <c r="C27" s="16" t="s">
        <v>10</v>
      </c>
      <c r="D27" s="13" t="s">
        <v>21</v>
      </c>
      <c r="E27" s="28"/>
      <c r="F27" s="29"/>
    </row>
    <row r="28" spans="1:6">
      <c r="A28" s="9">
        <v>17</v>
      </c>
      <c r="B28" s="6"/>
      <c r="C28" s="16" t="s">
        <v>10</v>
      </c>
      <c r="D28" s="13" t="s">
        <v>21</v>
      </c>
      <c r="E28" s="28"/>
      <c r="F28" s="29"/>
    </row>
    <row r="29" spans="1:6">
      <c r="A29" s="9">
        <v>18</v>
      </c>
      <c r="B29" s="6"/>
      <c r="C29" s="16" t="s">
        <v>10</v>
      </c>
      <c r="D29" s="13" t="s">
        <v>21</v>
      </c>
      <c r="E29" s="28"/>
      <c r="F29" s="29"/>
    </row>
    <row r="30" spans="1:6">
      <c r="A30" s="9">
        <v>19</v>
      </c>
      <c r="B30" s="6"/>
      <c r="C30" s="16" t="s">
        <v>10</v>
      </c>
      <c r="D30" s="13" t="s">
        <v>21</v>
      </c>
      <c r="E30" s="28"/>
      <c r="F30" s="29"/>
    </row>
    <row r="31" spans="1:6">
      <c r="A31" s="9">
        <v>20</v>
      </c>
      <c r="B31" s="6"/>
      <c r="C31" s="16" t="s">
        <v>10</v>
      </c>
      <c r="D31" s="13" t="s">
        <v>21</v>
      </c>
      <c r="E31" s="28"/>
      <c r="F31" s="29"/>
    </row>
    <row r="32" spans="1:6">
      <c r="A32" s="9">
        <v>21</v>
      </c>
      <c r="B32" s="6"/>
      <c r="C32" s="16" t="s">
        <v>10</v>
      </c>
      <c r="D32" s="13" t="s">
        <v>21</v>
      </c>
      <c r="E32" s="28"/>
      <c r="F32" s="29"/>
    </row>
    <row r="33" spans="1:6">
      <c r="A33" s="9">
        <v>22</v>
      </c>
      <c r="B33" s="6"/>
      <c r="C33" s="16" t="s">
        <v>10</v>
      </c>
      <c r="D33" s="13" t="s">
        <v>21</v>
      </c>
      <c r="E33" s="28"/>
      <c r="F33" s="29"/>
    </row>
    <row r="34" spans="1:6">
      <c r="A34" s="9">
        <v>23</v>
      </c>
      <c r="B34" s="6"/>
      <c r="C34" s="16" t="s">
        <v>10</v>
      </c>
      <c r="D34" s="13" t="s">
        <v>21</v>
      </c>
      <c r="E34" s="28"/>
      <c r="F34" s="29"/>
    </row>
    <row r="35" spans="1:6">
      <c r="A35" s="9">
        <v>24</v>
      </c>
      <c r="B35" s="6"/>
      <c r="C35" s="16" t="s">
        <v>10</v>
      </c>
      <c r="D35" s="13" t="s">
        <v>21</v>
      </c>
      <c r="E35" s="28"/>
      <c r="F35" s="29"/>
    </row>
    <row r="36" spans="1:6" ht="18.600000000000001" thickBot="1">
      <c r="A36" s="10">
        <v>25</v>
      </c>
      <c r="B36" s="14"/>
      <c r="C36" s="17" t="s">
        <v>10</v>
      </c>
      <c r="D36" s="15" t="s">
        <v>21</v>
      </c>
      <c r="E36" s="30"/>
      <c r="F36" s="31"/>
    </row>
  </sheetData>
  <mergeCells count="34">
    <mergeCell ref="E33:F33"/>
    <mergeCell ref="E34:F34"/>
    <mergeCell ref="E35:F35"/>
    <mergeCell ref="E36:F36"/>
    <mergeCell ref="E27:F27"/>
    <mergeCell ref="E28:F28"/>
    <mergeCell ref="E29:F29"/>
    <mergeCell ref="E30:F30"/>
    <mergeCell ref="E31:F31"/>
    <mergeCell ref="E32:F32"/>
    <mergeCell ref="E26:F26"/>
    <mergeCell ref="E15:F15"/>
    <mergeCell ref="E16:F16"/>
    <mergeCell ref="E17:F17"/>
    <mergeCell ref="E18:F18"/>
    <mergeCell ref="E19:F19"/>
    <mergeCell ref="E20:F20"/>
    <mergeCell ref="E21:F21"/>
    <mergeCell ref="E22:F22"/>
    <mergeCell ref="E23:F23"/>
    <mergeCell ref="E24:F24"/>
    <mergeCell ref="E25:F25"/>
    <mergeCell ref="E14:F14"/>
    <mergeCell ref="A1:F1"/>
    <mergeCell ref="E3:F3"/>
    <mergeCell ref="E4:F4"/>
    <mergeCell ref="E5:F5"/>
    <mergeCell ref="E6:F6"/>
    <mergeCell ref="A7:F8"/>
    <mergeCell ref="A9:F9"/>
    <mergeCell ref="E10:F10"/>
    <mergeCell ref="E11:F11"/>
    <mergeCell ref="E12:F12"/>
    <mergeCell ref="E13:F13"/>
  </mergeCells>
  <phoneticPr fontId="1"/>
  <pageMargins left="0.7" right="0.7" top="0.52" bottom="0.3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8"/>
  <sheetViews>
    <sheetView view="pageBreakPreview" topLeftCell="A68" zoomScale="60" zoomScaleNormal="70" workbookViewId="0">
      <selection activeCell="A75" activeCellId="24" sqref="G3:J3 A3:D3 A9:D9 G9:J9 G15:J15 A15:D15 G21:J21 A21:D21 A27:D27 G27:J27 G33:J33 A33:D33 G39:J39 A39:D39 A45:D45 G45:J45 G51:J51 A51:D51 G57:J57 A57:D57 G63:J63 A63:D63 A69:D69 G69:J69 A75:D75"/>
    </sheetView>
  </sheetViews>
  <sheetFormatPr defaultColWidth="7.19921875" defaultRowHeight="31.95" customHeight="1"/>
  <cols>
    <col min="1" max="1" width="7.19921875" customWidth="1"/>
  </cols>
  <sheetData>
    <row r="1" spans="1:12" ht="31.95" customHeight="1">
      <c r="A1" s="51" t="s">
        <v>26</v>
      </c>
      <c r="B1" s="61"/>
      <c r="C1" s="61"/>
      <c r="D1" s="61"/>
      <c r="E1" s="61"/>
      <c r="F1" s="62"/>
      <c r="G1" s="51" t="str">
        <f>$A$1</f>
        <v>第73回春高予選大会　熊本県代表決定戦　　　　　　　　(11月8日)</v>
      </c>
      <c r="H1" s="52"/>
      <c r="I1" s="52"/>
      <c r="J1" s="52"/>
      <c r="K1" s="52"/>
      <c r="L1" s="53"/>
    </row>
    <row r="2" spans="1:12" ht="31.95" customHeight="1">
      <c r="A2" s="54" t="s">
        <v>2</v>
      </c>
      <c r="B2" s="55"/>
      <c r="C2" s="55"/>
      <c r="D2" s="55"/>
      <c r="E2" s="55"/>
      <c r="F2" s="56"/>
      <c r="G2" s="54" t="s">
        <v>2</v>
      </c>
      <c r="H2" s="55"/>
      <c r="I2" s="55"/>
      <c r="J2" s="55"/>
      <c r="K2" s="55"/>
      <c r="L2" s="56"/>
    </row>
    <row r="3" spans="1:12" ht="31.95" customHeight="1">
      <c r="A3" s="57">
        <f>'来場者名簿(11月8日用）'!$E$2</f>
        <v>0</v>
      </c>
      <c r="B3" s="58"/>
      <c r="C3" s="58"/>
      <c r="D3" s="58"/>
      <c r="E3" s="59" t="s">
        <v>3</v>
      </c>
      <c r="F3" s="60"/>
      <c r="G3" s="57">
        <f>'来場者名簿(11月8日用）'!$E$2</f>
        <v>0</v>
      </c>
      <c r="H3" s="58"/>
      <c r="I3" s="58"/>
      <c r="J3" s="58"/>
      <c r="K3" s="59" t="s">
        <v>3</v>
      </c>
      <c r="L3" s="60"/>
    </row>
    <row r="4" spans="1:12" ht="31.95" customHeight="1">
      <c r="A4" s="2" t="s">
        <v>4</v>
      </c>
      <c r="B4" s="3">
        <v>1</v>
      </c>
      <c r="C4" s="4">
        <f>VLOOKUP(B4,'来場者名簿(11月8日用）'!$A$12:$B$36,2)</f>
        <v>0</v>
      </c>
      <c r="D4" s="4"/>
      <c r="E4" s="4"/>
      <c r="F4" s="5"/>
      <c r="G4" s="2" t="s">
        <v>4</v>
      </c>
      <c r="H4" s="3">
        <v>2</v>
      </c>
      <c r="I4" s="4">
        <f>VLOOKUP(H4,'来場者名簿(11月8日用）'!$A$12:$B$36,2)</f>
        <v>0</v>
      </c>
      <c r="J4" s="4"/>
      <c r="K4" s="4"/>
      <c r="L4" s="5"/>
    </row>
    <row r="5" spans="1:12" ht="31.95" customHeight="1">
      <c r="A5" s="45" t="s">
        <v>19</v>
      </c>
      <c r="B5" s="46"/>
      <c r="C5" s="46"/>
      <c r="D5" s="46"/>
      <c r="E5" s="46"/>
      <c r="F5" s="47"/>
      <c r="G5" s="45" t="s">
        <v>19</v>
      </c>
      <c r="H5" s="46"/>
      <c r="I5" s="46"/>
      <c r="J5" s="46"/>
      <c r="K5" s="46"/>
      <c r="L5" s="47"/>
    </row>
    <row r="6" spans="1:12" ht="31.95" customHeight="1" thickBot="1">
      <c r="A6" s="48"/>
      <c r="B6" s="49"/>
      <c r="C6" s="49"/>
      <c r="D6" s="49"/>
      <c r="E6" s="49"/>
      <c r="F6" s="50"/>
      <c r="G6" s="48"/>
      <c r="H6" s="49"/>
      <c r="I6" s="49"/>
      <c r="J6" s="49"/>
      <c r="K6" s="49"/>
      <c r="L6" s="50"/>
    </row>
    <row r="7" spans="1:12" ht="31.95" customHeight="1">
      <c r="A7" s="51" t="str">
        <f>$A$1</f>
        <v>第73回春高予選大会　熊本県代表決定戦　　　　　　　　(11月8日)</v>
      </c>
      <c r="B7" s="52"/>
      <c r="C7" s="52"/>
      <c r="D7" s="52"/>
      <c r="E7" s="52"/>
      <c r="F7" s="53"/>
      <c r="G7" s="51" t="str">
        <f>$A$1</f>
        <v>第73回春高予選大会　熊本県代表決定戦　　　　　　　　(11月8日)</v>
      </c>
      <c r="H7" s="52"/>
      <c r="I7" s="52"/>
      <c r="J7" s="52"/>
      <c r="K7" s="52"/>
      <c r="L7" s="53"/>
    </row>
    <row r="8" spans="1:12" ht="31.95" customHeight="1">
      <c r="A8" s="54" t="s">
        <v>2</v>
      </c>
      <c r="B8" s="55"/>
      <c r="C8" s="55"/>
      <c r="D8" s="55"/>
      <c r="E8" s="55"/>
      <c r="F8" s="56"/>
      <c r="G8" s="54" t="s">
        <v>2</v>
      </c>
      <c r="H8" s="55"/>
      <c r="I8" s="55"/>
      <c r="J8" s="55"/>
      <c r="K8" s="55"/>
      <c r="L8" s="56"/>
    </row>
    <row r="9" spans="1:12" ht="31.95" customHeight="1">
      <c r="A9" s="57">
        <f>'来場者名簿(11月8日用）'!$E$2</f>
        <v>0</v>
      </c>
      <c r="B9" s="58"/>
      <c r="C9" s="58"/>
      <c r="D9" s="58"/>
      <c r="E9" s="59" t="s">
        <v>3</v>
      </c>
      <c r="F9" s="60"/>
      <c r="G9" s="57">
        <f>'来場者名簿(11月8日用）'!$E$2</f>
        <v>0</v>
      </c>
      <c r="H9" s="58"/>
      <c r="I9" s="58"/>
      <c r="J9" s="58"/>
      <c r="K9" s="59" t="s">
        <v>3</v>
      </c>
      <c r="L9" s="60"/>
    </row>
    <row r="10" spans="1:12" ht="31.95" customHeight="1">
      <c r="A10" s="2" t="s">
        <v>4</v>
      </c>
      <c r="B10" s="3">
        <v>3</v>
      </c>
      <c r="C10" s="4">
        <f>VLOOKUP(B10,'来場者名簿(11月8日用）'!$A$12:$B$36,2)</f>
        <v>0</v>
      </c>
      <c r="D10" s="4"/>
      <c r="E10" s="4"/>
      <c r="F10" s="5"/>
      <c r="G10" s="2" t="s">
        <v>4</v>
      </c>
      <c r="H10" s="3">
        <v>4</v>
      </c>
      <c r="I10" s="4">
        <f>VLOOKUP(H10,'来場者名簿(11月8日用）'!$A$12:$B$36,2)</f>
        <v>0</v>
      </c>
      <c r="J10" s="4"/>
      <c r="K10" s="4"/>
      <c r="L10" s="5"/>
    </row>
    <row r="11" spans="1:12" ht="31.95" customHeight="1">
      <c r="A11" s="45" t="s">
        <v>19</v>
      </c>
      <c r="B11" s="46"/>
      <c r="C11" s="46"/>
      <c r="D11" s="46"/>
      <c r="E11" s="46"/>
      <c r="F11" s="47"/>
      <c r="G11" s="45" t="s">
        <v>19</v>
      </c>
      <c r="H11" s="46"/>
      <c r="I11" s="46"/>
      <c r="J11" s="46"/>
      <c r="K11" s="46"/>
      <c r="L11" s="47"/>
    </row>
    <row r="12" spans="1:12" ht="31.95" customHeight="1" thickBot="1">
      <c r="A12" s="48"/>
      <c r="B12" s="49"/>
      <c r="C12" s="49"/>
      <c r="D12" s="49"/>
      <c r="E12" s="49"/>
      <c r="F12" s="50"/>
      <c r="G12" s="48"/>
      <c r="H12" s="49"/>
      <c r="I12" s="49"/>
      <c r="J12" s="49"/>
      <c r="K12" s="49"/>
      <c r="L12" s="50"/>
    </row>
    <row r="13" spans="1:12" ht="31.95" customHeight="1">
      <c r="A13" s="51" t="str">
        <f>$A$1</f>
        <v>第73回春高予選大会　熊本県代表決定戦　　　　　　　　(11月8日)</v>
      </c>
      <c r="B13" s="52"/>
      <c r="C13" s="52"/>
      <c r="D13" s="52"/>
      <c r="E13" s="52"/>
      <c r="F13" s="53"/>
      <c r="G13" s="51" t="str">
        <f>$A$1</f>
        <v>第73回春高予選大会　熊本県代表決定戦　　　　　　　　(11月8日)</v>
      </c>
      <c r="H13" s="52"/>
      <c r="I13" s="52"/>
      <c r="J13" s="52"/>
      <c r="K13" s="52"/>
      <c r="L13" s="53"/>
    </row>
    <row r="14" spans="1:12" ht="31.95" customHeight="1">
      <c r="A14" s="54" t="s">
        <v>2</v>
      </c>
      <c r="B14" s="55"/>
      <c r="C14" s="55"/>
      <c r="D14" s="55"/>
      <c r="E14" s="55"/>
      <c r="F14" s="56"/>
      <c r="G14" s="54" t="s">
        <v>2</v>
      </c>
      <c r="H14" s="55"/>
      <c r="I14" s="55"/>
      <c r="J14" s="55"/>
      <c r="K14" s="55"/>
      <c r="L14" s="56"/>
    </row>
    <row r="15" spans="1:12" ht="31.95" customHeight="1">
      <c r="A15" s="57">
        <f>'来場者名簿(11月8日用）'!$E$2</f>
        <v>0</v>
      </c>
      <c r="B15" s="58"/>
      <c r="C15" s="58"/>
      <c r="D15" s="58"/>
      <c r="E15" s="59" t="s">
        <v>3</v>
      </c>
      <c r="F15" s="60"/>
      <c r="G15" s="57">
        <f>'来場者名簿(11月8日用）'!$E$2</f>
        <v>0</v>
      </c>
      <c r="H15" s="58"/>
      <c r="I15" s="58"/>
      <c r="J15" s="58"/>
      <c r="K15" s="59" t="s">
        <v>3</v>
      </c>
      <c r="L15" s="60"/>
    </row>
    <row r="16" spans="1:12" ht="31.95" customHeight="1">
      <c r="A16" s="2" t="s">
        <v>4</v>
      </c>
      <c r="B16" s="3">
        <v>5</v>
      </c>
      <c r="C16" s="4">
        <f>VLOOKUP(B16,'来場者名簿(11月8日用）'!$A$12:$B$36,2)</f>
        <v>0</v>
      </c>
      <c r="D16" s="4"/>
      <c r="E16" s="4"/>
      <c r="F16" s="5"/>
      <c r="G16" s="2" t="s">
        <v>4</v>
      </c>
      <c r="H16" s="3">
        <v>6</v>
      </c>
      <c r="I16" s="4">
        <f>VLOOKUP(H16,'来場者名簿(11月8日用）'!$A$12:$B$36,2)</f>
        <v>0</v>
      </c>
      <c r="J16" s="4"/>
      <c r="K16" s="4"/>
      <c r="L16" s="5"/>
    </row>
    <row r="17" spans="1:12" ht="31.95" customHeight="1">
      <c r="A17" s="45" t="s">
        <v>19</v>
      </c>
      <c r="B17" s="46"/>
      <c r="C17" s="46"/>
      <c r="D17" s="46"/>
      <c r="E17" s="46"/>
      <c r="F17" s="47"/>
      <c r="G17" s="45" t="s">
        <v>19</v>
      </c>
      <c r="H17" s="46"/>
      <c r="I17" s="46"/>
      <c r="J17" s="46"/>
      <c r="K17" s="46"/>
      <c r="L17" s="47"/>
    </row>
    <row r="18" spans="1:12" ht="31.95" customHeight="1" thickBot="1">
      <c r="A18" s="48"/>
      <c r="B18" s="49"/>
      <c r="C18" s="49"/>
      <c r="D18" s="49"/>
      <c r="E18" s="49"/>
      <c r="F18" s="50"/>
      <c r="G18" s="48"/>
      <c r="H18" s="49"/>
      <c r="I18" s="49"/>
      <c r="J18" s="49"/>
      <c r="K18" s="49"/>
      <c r="L18" s="50"/>
    </row>
    <row r="19" spans="1:12" ht="31.95" customHeight="1">
      <c r="A19" s="51" t="str">
        <f>$A$1</f>
        <v>第73回春高予選大会　熊本県代表決定戦　　　　　　　　(11月8日)</v>
      </c>
      <c r="B19" s="52"/>
      <c r="C19" s="52"/>
      <c r="D19" s="52"/>
      <c r="E19" s="52"/>
      <c r="F19" s="53"/>
      <c r="G19" s="51" t="str">
        <f>$A$1</f>
        <v>第73回春高予選大会　熊本県代表決定戦　　　　　　　　(11月8日)</v>
      </c>
      <c r="H19" s="52"/>
      <c r="I19" s="52"/>
      <c r="J19" s="52"/>
      <c r="K19" s="52"/>
      <c r="L19" s="53"/>
    </row>
    <row r="20" spans="1:12" ht="31.95" customHeight="1">
      <c r="A20" s="54" t="s">
        <v>2</v>
      </c>
      <c r="B20" s="55"/>
      <c r="C20" s="55"/>
      <c r="D20" s="55"/>
      <c r="E20" s="55"/>
      <c r="F20" s="56"/>
      <c r="G20" s="54" t="s">
        <v>2</v>
      </c>
      <c r="H20" s="55"/>
      <c r="I20" s="55"/>
      <c r="J20" s="55"/>
      <c r="K20" s="55"/>
      <c r="L20" s="56"/>
    </row>
    <row r="21" spans="1:12" ht="31.95" customHeight="1">
      <c r="A21" s="57">
        <f>'来場者名簿(11月8日用）'!$E$2</f>
        <v>0</v>
      </c>
      <c r="B21" s="58"/>
      <c r="C21" s="58"/>
      <c r="D21" s="58"/>
      <c r="E21" s="59" t="s">
        <v>3</v>
      </c>
      <c r="F21" s="60"/>
      <c r="G21" s="57">
        <f>'来場者名簿(11月8日用）'!$E$2</f>
        <v>0</v>
      </c>
      <c r="H21" s="58"/>
      <c r="I21" s="58"/>
      <c r="J21" s="58"/>
      <c r="K21" s="59" t="s">
        <v>3</v>
      </c>
      <c r="L21" s="60"/>
    </row>
    <row r="22" spans="1:12" ht="31.95" customHeight="1">
      <c r="A22" s="2" t="s">
        <v>4</v>
      </c>
      <c r="B22" s="3">
        <v>7</v>
      </c>
      <c r="C22" s="4">
        <f>VLOOKUP(B22,'来場者名簿(11月8日用）'!$A$12:$B$36,2)</f>
        <v>0</v>
      </c>
      <c r="D22" s="4"/>
      <c r="E22" s="4"/>
      <c r="F22" s="5"/>
      <c r="G22" s="2" t="s">
        <v>4</v>
      </c>
      <c r="H22" s="3">
        <v>8</v>
      </c>
      <c r="I22" s="4">
        <f>VLOOKUP(H22,'来場者名簿(11月8日用）'!$A$12:$B$36,2)</f>
        <v>0</v>
      </c>
      <c r="J22" s="4"/>
      <c r="K22" s="4"/>
      <c r="L22" s="5"/>
    </row>
    <row r="23" spans="1:12" ht="31.95" customHeight="1">
      <c r="A23" s="45" t="s">
        <v>19</v>
      </c>
      <c r="B23" s="46"/>
      <c r="C23" s="46"/>
      <c r="D23" s="46"/>
      <c r="E23" s="46"/>
      <c r="F23" s="47"/>
      <c r="G23" s="45" t="s">
        <v>19</v>
      </c>
      <c r="H23" s="46"/>
      <c r="I23" s="46"/>
      <c r="J23" s="46"/>
      <c r="K23" s="46"/>
      <c r="L23" s="47"/>
    </row>
    <row r="24" spans="1:12" ht="31.95" customHeight="1" thickBot="1">
      <c r="A24" s="48"/>
      <c r="B24" s="49"/>
      <c r="C24" s="49"/>
      <c r="D24" s="49"/>
      <c r="E24" s="49"/>
      <c r="F24" s="50"/>
      <c r="G24" s="48"/>
      <c r="H24" s="49"/>
      <c r="I24" s="49"/>
      <c r="J24" s="49"/>
      <c r="K24" s="49"/>
      <c r="L24" s="50"/>
    </row>
    <row r="25" spans="1:12" ht="31.95" customHeight="1">
      <c r="A25" s="51" t="str">
        <f>$A$1</f>
        <v>第73回春高予選大会　熊本県代表決定戦　　　　　　　　(11月8日)</v>
      </c>
      <c r="B25" s="52"/>
      <c r="C25" s="52"/>
      <c r="D25" s="52"/>
      <c r="E25" s="52"/>
      <c r="F25" s="53"/>
      <c r="G25" s="51" t="str">
        <f>$A$1</f>
        <v>第73回春高予選大会　熊本県代表決定戦　　　　　　　　(11月8日)</v>
      </c>
      <c r="H25" s="52"/>
      <c r="I25" s="52"/>
      <c r="J25" s="52"/>
      <c r="K25" s="52"/>
      <c r="L25" s="53"/>
    </row>
    <row r="26" spans="1:12" ht="31.95" customHeight="1">
      <c r="A26" s="54" t="s">
        <v>2</v>
      </c>
      <c r="B26" s="55"/>
      <c r="C26" s="55"/>
      <c r="D26" s="55"/>
      <c r="E26" s="55"/>
      <c r="F26" s="56"/>
      <c r="G26" s="54" t="s">
        <v>2</v>
      </c>
      <c r="H26" s="55"/>
      <c r="I26" s="55"/>
      <c r="J26" s="55"/>
      <c r="K26" s="55"/>
      <c r="L26" s="56"/>
    </row>
    <row r="27" spans="1:12" ht="31.95" customHeight="1">
      <c r="A27" s="57">
        <f>'来場者名簿(11月8日用）'!$E$2</f>
        <v>0</v>
      </c>
      <c r="B27" s="58"/>
      <c r="C27" s="58"/>
      <c r="D27" s="58"/>
      <c r="E27" s="59" t="s">
        <v>3</v>
      </c>
      <c r="F27" s="60"/>
      <c r="G27" s="57">
        <f>'来場者名簿(11月8日用）'!$E$2</f>
        <v>0</v>
      </c>
      <c r="H27" s="58"/>
      <c r="I27" s="58"/>
      <c r="J27" s="58"/>
      <c r="K27" s="59" t="s">
        <v>3</v>
      </c>
      <c r="L27" s="60"/>
    </row>
    <row r="28" spans="1:12" ht="31.95" customHeight="1">
      <c r="A28" s="2" t="s">
        <v>4</v>
      </c>
      <c r="B28" s="3">
        <v>9</v>
      </c>
      <c r="C28" s="4">
        <f>VLOOKUP(B28,'来場者名簿(11月8日用）'!$A$12:$B$36,2)</f>
        <v>0</v>
      </c>
      <c r="D28" s="4"/>
      <c r="E28" s="4"/>
      <c r="F28" s="5"/>
      <c r="G28" s="2" t="s">
        <v>4</v>
      </c>
      <c r="H28" s="3">
        <v>10</v>
      </c>
      <c r="I28" s="4">
        <f>VLOOKUP(H28,'来場者名簿(11月8日用）'!$A$12:$B$36,2)</f>
        <v>0</v>
      </c>
      <c r="J28" s="4"/>
      <c r="K28" s="4"/>
      <c r="L28" s="5"/>
    </row>
    <row r="29" spans="1:12" ht="31.95" customHeight="1">
      <c r="A29" s="45" t="s">
        <v>19</v>
      </c>
      <c r="B29" s="46"/>
      <c r="C29" s="46"/>
      <c r="D29" s="46"/>
      <c r="E29" s="46"/>
      <c r="F29" s="47"/>
      <c r="G29" s="45" t="s">
        <v>19</v>
      </c>
      <c r="H29" s="46"/>
      <c r="I29" s="46"/>
      <c r="J29" s="46"/>
      <c r="K29" s="46"/>
      <c r="L29" s="47"/>
    </row>
    <row r="30" spans="1:12" ht="31.95" customHeight="1" thickBot="1">
      <c r="A30" s="48"/>
      <c r="B30" s="49"/>
      <c r="C30" s="49"/>
      <c r="D30" s="49"/>
      <c r="E30" s="49"/>
      <c r="F30" s="50"/>
      <c r="G30" s="48"/>
      <c r="H30" s="49"/>
      <c r="I30" s="49"/>
      <c r="J30" s="49"/>
      <c r="K30" s="49"/>
      <c r="L30" s="50"/>
    </row>
    <row r="31" spans="1:12" ht="31.95" customHeight="1">
      <c r="A31" s="51" t="str">
        <f>$A$1</f>
        <v>第73回春高予選大会　熊本県代表決定戦　　　　　　　　(11月8日)</v>
      </c>
      <c r="B31" s="52"/>
      <c r="C31" s="52"/>
      <c r="D31" s="52"/>
      <c r="E31" s="52"/>
      <c r="F31" s="53"/>
      <c r="G31" s="51" t="str">
        <f>$A$1</f>
        <v>第73回春高予選大会　熊本県代表決定戦　　　　　　　　(11月8日)</v>
      </c>
      <c r="H31" s="52"/>
      <c r="I31" s="52"/>
      <c r="J31" s="52"/>
      <c r="K31" s="52"/>
      <c r="L31" s="53"/>
    </row>
    <row r="32" spans="1:12" ht="31.95" customHeight="1">
      <c r="A32" s="54" t="s">
        <v>2</v>
      </c>
      <c r="B32" s="55"/>
      <c r="C32" s="55"/>
      <c r="D32" s="55"/>
      <c r="E32" s="55"/>
      <c r="F32" s="56"/>
      <c r="G32" s="54" t="s">
        <v>2</v>
      </c>
      <c r="H32" s="55"/>
      <c r="I32" s="55"/>
      <c r="J32" s="55"/>
      <c r="K32" s="55"/>
      <c r="L32" s="56"/>
    </row>
    <row r="33" spans="1:12" ht="31.95" customHeight="1">
      <c r="A33" s="57">
        <f>'来場者名簿(11月8日用）'!$E$2</f>
        <v>0</v>
      </c>
      <c r="B33" s="58"/>
      <c r="C33" s="58"/>
      <c r="D33" s="58"/>
      <c r="E33" s="59" t="s">
        <v>3</v>
      </c>
      <c r="F33" s="60"/>
      <c r="G33" s="57">
        <f>'来場者名簿(11月8日用）'!$E$2</f>
        <v>0</v>
      </c>
      <c r="H33" s="58"/>
      <c r="I33" s="58"/>
      <c r="J33" s="58"/>
      <c r="K33" s="59" t="s">
        <v>3</v>
      </c>
      <c r="L33" s="60"/>
    </row>
    <row r="34" spans="1:12" ht="31.95" customHeight="1">
      <c r="A34" s="2" t="s">
        <v>4</v>
      </c>
      <c r="B34" s="3">
        <v>11</v>
      </c>
      <c r="C34" s="4">
        <f>VLOOKUP(B34,'来場者名簿(11月8日用）'!$A$12:$B$36,2)</f>
        <v>0</v>
      </c>
      <c r="D34" s="4"/>
      <c r="E34" s="4"/>
      <c r="F34" s="5"/>
      <c r="G34" s="2" t="s">
        <v>4</v>
      </c>
      <c r="H34" s="3">
        <v>12</v>
      </c>
      <c r="I34" s="4">
        <f>VLOOKUP(H34,'来場者名簿(11月8日用）'!$A$12:$B$36,2)</f>
        <v>0</v>
      </c>
      <c r="J34" s="4"/>
      <c r="K34" s="4"/>
      <c r="L34" s="5"/>
    </row>
    <row r="35" spans="1:12" ht="31.95" customHeight="1">
      <c r="A35" s="45" t="s">
        <v>19</v>
      </c>
      <c r="B35" s="46"/>
      <c r="C35" s="46"/>
      <c r="D35" s="46"/>
      <c r="E35" s="46"/>
      <c r="F35" s="47"/>
      <c r="G35" s="45" t="s">
        <v>19</v>
      </c>
      <c r="H35" s="46"/>
      <c r="I35" s="46"/>
      <c r="J35" s="46"/>
      <c r="K35" s="46"/>
      <c r="L35" s="47"/>
    </row>
    <row r="36" spans="1:12" ht="31.95" customHeight="1" thickBot="1">
      <c r="A36" s="48"/>
      <c r="B36" s="49"/>
      <c r="C36" s="49"/>
      <c r="D36" s="49"/>
      <c r="E36" s="49"/>
      <c r="F36" s="50"/>
      <c r="G36" s="48"/>
      <c r="H36" s="49"/>
      <c r="I36" s="49"/>
      <c r="J36" s="49"/>
      <c r="K36" s="49"/>
      <c r="L36" s="50"/>
    </row>
    <row r="37" spans="1:12" ht="31.95" customHeight="1">
      <c r="A37" s="51" t="str">
        <f>$A$1</f>
        <v>第73回春高予選大会　熊本県代表決定戦　　　　　　　　(11月8日)</v>
      </c>
      <c r="B37" s="52"/>
      <c r="C37" s="52"/>
      <c r="D37" s="52"/>
      <c r="E37" s="52"/>
      <c r="F37" s="53"/>
      <c r="G37" s="51" t="str">
        <f>$A$1</f>
        <v>第73回春高予選大会　熊本県代表決定戦　　　　　　　　(11月8日)</v>
      </c>
      <c r="H37" s="52"/>
      <c r="I37" s="52"/>
      <c r="J37" s="52"/>
      <c r="K37" s="52"/>
      <c r="L37" s="53"/>
    </row>
    <row r="38" spans="1:12" ht="31.95" customHeight="1">
      <c r="A38" s="54" t="s">
        <v>2</v>
      </c>
      <c r="B38" s="55"/>
      <c r="C38" s="55"/>
      <c r="D38" s="55"/>
      <c r="E38" s="55"/>
      <c r="F38" s="56"/>
      <c r="G38" s="54" t="s">
        <v>2</v>
      </c>
      <c r="H38" s="55"/>
      <c r="I38" s="55"/>
      <c r="J38" s="55"/>
      <c r="K38" s="55"/>
      <c r="L38" s="56"/>
    </row>
    <row r="39" spans="1:12" ht="31.95" customHeight="1">
      <c r="A39" s="57">
        <f>'来場者名簿(11月8日用）'!$E$2</f>
        <v>0</v>
      </c>
      <c r="B39" s="58"/>
      <c r="C39" s="58"/>
      <c r="D39" s="58"/>
      <c r="E39" s="59" t="s">
        <v>3</v>
      </c>
      <c r="F39" s="60"/>
      <c r="G39" s="57">
        <f>'来場者名簿(11月8日用）'!$E$2</f>
        <v>0</v>
      </c>
      <c r="H39" s="58"/>
      <c r="I39" s="58"/>
      <c r="J39" s="58"/>
      <c r="K39" s="59" t="s">
        <v>3</v>
      </c>
      <c r="L39" s="60"/>
    </row>
    <row r="40" spans="1:12" ht="31.95" customHeight="1">
      <c r="A40" s="2" t="s">
        <v>4</v>
      </c>
      <c r="B40" s="3">
        <v>13</v>
      </c>
      <c r="C40" s="4">
        <f>VLOOKUP(B40,'来場者名簿(11月8日用）'!$A$12:$B$36,2)</f>
        <v>0</v>
      </c>
      <c r="D40" s="4"/>
      <c r="E40" s="4"/>
      <c r="F40" s="5"/>
      <c r="G40" s="2" t="s">
        <v>4</v>
      </c>
      <c r="H40" s="3">
        <v>14</v>
      </c>
      <c r="I40" s="4">
        <f>VLOOKUP(H40,'来場者名簿(11月8日用）'!$A$12:$B$36,2)</f>
        <v>0</v>
      </c>
      <c r="J40" s="4"/>
      <c r="K40" s="4"/>
      <c r="L40" s="5"/>
    </row>
    <row r="41" spans="1:12" ht="31.95" customHeight="1">
      <c r="A41" s="45" t="s">
        <v>19</v>
      </c>
      <c r="B41" s="46"/>
      <c r="C41" s="46"/>
      <c r="D41" s="46"/>
      <c r="E41" s="46"/>
      <c r="F41" s="47"/>
      <c r="G41" s="45" t="s">
        <v>19</v>
      </c>
      <c r="H41" s="46"/>
      <c r="I41" s="46"/>
      <c r="J41" s="46"/>
      <c r="K41" s="46"/>
      <c r="L41" s="47"/>
    </row>
    <row r="42" spans="1:12" ht="31.95" customHeight="1" thickBot="1">
      <c r="A42" s="48"/>
      <c r="B42" s="49"/>
      <c r="C42" s="49"/>
      <c r="D42" s="49"/>
      <c r="E42" s="49"/>
      <c r="F42" s="50"/>
      <c r="G42" s="48"/>
      <c r="H42" s="49"/>
      <c r="I42" s="49"/>
      <c r="J42" s="49"/>
      <c r="K42" s="49"/>
      <c r="L42" s="50"/>
    </row>
    <row r="43" spans="1:12" ht="31.95" customHeight="1">
      <c r="A43" s="51" t="str">
        <f>$A$1</f>
        <v>第73回春高予選大会　熊本県代表決定戦　　　　　　　　(11月8日)</v>
      </c>
      <c r="B43" s="52"/>
      <c r="C43" s="52"/>
      <c r="D43" s="52"/>
      <c r="E43" s="52"/>
      <c r="F43" s="53"/>
      <c r="G43" s="51" t="str">
        <f>$A$1</f>
        <v>第73回春高予選大会　熊本県代表決定戦　　　　　　　　(11月8日)</v>
      </c>
      <c r="H43" s="52"/>
      <c r="I43" s="52"/>
      <c r="J43" s="52"/>
      <c r="K43" s="52"/>
      <c r="L43" s="53"/>
    </row>
    <row r="44" spans="1:12" ht="31.95" customHeight="1">
      <c r="A44" s="54" t="s">
        <v>2</v>
      </c>
      <c r="B44" s="55"/>
      <c r="C44" s="55"/>
      <c r="D44" s="55"/>
      <c r="E44" s="55"/>
      <c r="F44" s="56"/>
      <c r="G44" s="54" t="s">
        <v>2</v>
      </c>
      <c r="H44" s="55"/>
      <c r="I44" s="55"/>
      <c r="J44" s="55"/>
      <c r="K44" s="55"/>
      <c r="L44" s="56"/>
    </row>
    <row r="45" spans="1:12" ht="31.95" customHeight="1">
      <c r="A45" s="57">
        <f>'来場者名簿(11月8日用）'!$E$2</f>
        <v>0</v>
      </c>
      <c r="B45" s="58"/>
      <c r="C45" s="58"/>
      <c r="D45" s="58"/>
      <c r="E45" s="59" t="s">
        <v>3</v>
      </c>
      <c r="F45" s="60"/>
      <c r="G45" s="57">
        <f>'来場者名簿(11月8日用）'!$E$2</f>
        <v>0</v>
      </c>
      <c r="H45" s="58"/>
      <c r="I45" s="58"/>
      <c r="J45" s="58"/>
      <c r="K45" s="59" t="s">
        <v>3</v>
      </c>
      <c r="L45" s="60"/>
    </row>
    <row r="46" spans="1:12" ht="31.95" customHeight="1">
      <c r="A46" s="2" t="s">
        <v>4</v>
      </c>
      <c r="B46" s="3">
        <v>15</v>
      </c>
      <c r="C46" s="4">
        <f>VLOOKUP(B46,'来場者名簿(11月8日用）'!$A$12:$B$36,2)</f>
        <v>0</v>
      </c>
      <c r="D46" s="4"/>
      <c r="E46" s="4"/>
      <c r="F46" s="5"/>
      <c r="G46" s="2" t="s">
        <v>4</v>
      </c>
      <c r="H46" s="3">
        <v>16</v>
      </c>
      <c r="I46" s="4">
        <f>VLOOKUP(H46,'来場者名簿(11月8日用）'!$A$12:$B$36,2)</f>
        <v>0</v>
      </c>
      <c r="J46" s="4"/>
      <c r="K46" s="4"/>
      <c r="L46" s="5"/>
    </row>
    <row r="47" spans="1:12" ht="31.95" customHeight="1">
      <c r="A47" s="45" t="s">
        <v>19</v>
      </c>
      <c r="B47" s="46"/>
      <c r="C47" s="46"/>
      <c r="D47" s="46"/>
      <c r="E47" s="46"/>
      <c r="F47" s="47"/>
      <c r="G47" s="45" t="s">
        <v>19</v>
      </c>
      <c r="H47" s="46"/>
      <c r="I47" s="46"/>
      <c r="J47" s="46"/>
      <c r="K47" s="46"/>
      <c r="L47" s="47"/>
    </row>
    <row r="48" spans="1:12" ht="31.95" customHeight="1" thickBot="1">
      <c r="A48" s="48"/>
      <c r="B48" s="49"/>
      <c r="C48" s="49"/>
      <c r="D48" s="49"/>
      <c r="E48" s="49"/>
      <c r="F48" s="50"/>
      <c r="G48" s="48"/>
      <c r="H48" s="49"/>
      <c r="I48" s="49"/>
      <c r="J48" s="49"/>
      <c r="K48" s="49"/>
      <c r="L48" s="50"/>
    </row>
    <row r="49" spans="1:12" ht="31.95" customHeight="1">
      <c r="A49" s="51" t="str">
        <f>$A$1</f>
        <v>第73回春高予選大会　熊本県代表決定戦　　　　　　　　(11月8日)</v>
      </c>
      <c r="B49" s="52"/>
      <c r="C49" s="52"/>
      <c r="D49" s="52"/>
      <c r="E49" s="52"/>
      <c r="F49" s="53"/>
      <c r="G49" s="51" t="str">
        <f>$A$1</f>
        <v>第73回春高予選大会　熊本県代表決定戦　　　　　　　　(11月8日)</v>
      </c>
      <c r="H49" s="52"/>
      <c r="I49" s="52"/>
      <c r="J49" s="52"/>
      <c r="K49" s="52"/>
      <c r="L49" s="53"/>
    </row>
    <row r="50" spans="1:12" ht="31.95" customHeight="1">
      <c r="A50" s="54" t="s">
        <v>2</v>
      </c>
      <c r="B50" s="55"/>
      <c r="C50" s="55"/>
      <c r="D50" s="55"/>
      <c r="E50" s="55"/>
      <c r="F50" s="56"/>
      <c r="G50" s="54" t="s">
        <v>2</v>
      </c>
      <c r="H50" s="55"/>
      <c r="I50" s="55"/>
      <c r="J50" s="55"/>
      <c r="K50" s="55"/>
      <c r="L50" s="56"/>
    </row>
    <row r="51" spans="1:12" ht="31.95" customHeight="1">
      <c r="A51" s="57">
        <f>'来場者名簿(11月8日用）'!$E$2</f>
        <v>0</v>
      </c>
      <c r="B51" s="58"/>
      <c r="C51" s="58"/>
      <c r="D51" s="58"/>
      <c r="E51" s="59" t="s">
        <v>3</v>
      </c>
      <c r="F51" s="60"/>
      <c r="G51" s="57">
        <f>'来場者名簿(11月8日用）'!$E$2</f>
        <v>0</v>
      </c>
      <c r="H51" s="58"/>
      <c r="I51" s="58"/>
      <c r="J51" s="58"/>
      <c r="K51" s="59" t="s">
        <v>3</v>
      </c>
      <c r="L51" s="60"/>
    </row>
    <row r="52" spans="1:12" ht="31.95" customHeight="1">
      <c r="A52" s="2" t="s">
        <v>4</v>
      </c>
      <c r="B52" s="3">
        <v>17</v>
      </c>
      <c r="C52" s="4">
        <f>VLOOKUP(B52,'来場者名簿(11月8日用）'!$A$12:$B$36,2)</f>
        <v>0</v>
      </c>
      <c r="D52" s="4"/>
      <c r="E52" s="4"/>
      <c r="F52" s="5"/>
      <c r="G52" s="2" t="s">
        <v>4</v>
      </c>
      <c r="H52" s="3">
        <v>18</v>
      </c>
      <c r="I52" s="4">
        <f>VLOOKUP(H52,'来場者名簿(11月8日用）'!$A$12:$B$36,2)</f>
        <v>0</v>
      </c>
      <c r="J52" s="4"/>
      <c r="K52" s="4"/>
      <c r="L52" s="5"/>
    </row>
    <row r="53" spans="1:12" ht="31.95" customHeight="1">
      <c r="A53" s="45" t="s">
        <v>19</v>
      </c>
      <c r="B53" s="46"/>
      <c r="C53" s="46"/>
      <c r="D53" s="46"/>
      <c r="E53" s="46"/>
      <c r="F53" s="47"/>
      <c r="G53" s="45" t="s">
        <v>19</v>
      </c>
      <c r="H53" s="46"/>
      <c r="I53" s="46"/>
      <c r="J53" s="46"/>
      <c r="K53" s="46"/>
      <c r="L53" s="47"/>
    </row>
    <row r="54" spans="1:12" ht="31.95" customHeight="1" thickBot="1">
      <c r="A54" s="48"/>
      <c r="B54" s="49"/>
      <c r="C54" s="49"/>
      <c r="D54" s="49"/>
      <c r="E54" s="49"/>
      <c r="F54" s="50"/>
      <c r="G54" s="48"/>
      <c r="H54" s="49"/>
      <c r="I54" s="49"/>
      <c r="J54" s="49"/>
      <c r="K54" s="49"/>
      <c r="L54" s="50"/>
    </row>
    <row r="55" spans="1:12" ht="31.95" customHeight="1">
      <c r="A55" s="51" t="str">
        <f>$A$1</f>
        <v>第73回春高予選大会　熊本県代表決定戦　　　　　　　　(11月8日)</v>
      </c>
      <c r="B55" s="52"/>
      <c r="C55" s="52"/>
      <c r="D55" s="52"/>
      <c r="E55" s="52"/>
      <c r="F55" s="53"/>
      <c r="G55" s="51" t="str">
        <f>$A$1</f>
        <v>第73回春高予選大会　熊本県代表決定戦　　　　　　　　(11月8日)</v>
      </c>
      <c r="H55" s="52"/>
      <c r="I55" s="52"/>
      <c r="J55" s="52"/>
      <c r="K55" s="52"/>
      <c r="L55" s="53"/>
    </row>
    <row r="56" spans="1:12" ht="31.95" customHeight="1">
      <c r="A56" s="54" t="s">
        <v>2</v>
      </c>
      <c r="B56" s="55"/>
      <c r="C56" s="55"/>
      <c r="D56" s="55"/>
      <c r="E56" s="55"/>
      <c r="F56" s="56"/>
      <c r="G56" s="54" t="s">
        <v>2</v>
      </c>
      <c r="H56" s="55"/>
      <c r="I56" s="55"/>
      <c r="J56" s="55"/>
      <c r="K56" s="55"/>
      <c r="L56" s="56"/>
    </row>
    <row r="57" spans="1:12" ht="31.95" customHeight="1">
      <c r="A57" s="57">
        <f>'来場者名簿(11月8日用）'!$E$2</f>
        <v>0</v>
      </c>
      <c r="B57" s="58"/>
      <c r="C57" s="58"/>
      <c r="D57" s="58"/>
      <c r="E57" s="59" t="s">
        <v>3</v>
      </c>
      <c r="F57" s="60"/>
      <c r="G57" s="57">
        <f>'来場者名簿(11月8日用）'!$E$2</f>
        <v>0</v>
      </c>
      <c r="H57" s="58"/>
      <c r="I57" s="58"/>
      <c r="J57" s="58"/>
      <c r="K57" s="59" t="s">
        <v>3</v>
      </c>
      <c r="L57" s="60"/>
    </row>
    <row r="58" spans="1:12" ht="31.95" customHeight="1">
      <c r="A58" s="2" t="s">
        <v>4</v>
      </c>
      <c r="B58" s="3">
        <v>19</v>
      </c>
      <c r="C58" s="4">
        <f>VLOOKUP(B58,'来場者名簿(11月8日用）'!$A$12:$B$36,2)</f>
        <v>0</v>
      </c>
      <c r="D58" s="4"/>
      <c r="E58" s="4"/>
      <c r="F58" s="5"/>
      <c r="G58" s="2" t="s">
        <v>4</v>
      </c>
      <c r="H58" s="3">
        <v>20</v>
      </c>
      <c r="I58" s="4">
        <f>VLOOKUP(H58,'来場者名簿(11月8日用）'!$A$12:$B$36,2)</f>
        <v>0</v>
      </c>
      <c r="J58" s="4"/>
      <c r="K58" s="4"/>
      <c r="L58" s="5"/>
    </row>
    <row r="59" spans="1:12" ht="31.95" customHeight="1">
      <c r="A59" s="45" t="s">
        <v>19</v>
      </c>
      <c r="B59" s="46"/>
      <c r="C59" s="46"/>
      <c r="D59" s="46"/>
      <c r="E59" s="46"/>
      <c r="F59" s="47"/>
      <c r="G59" s="45" t="s">
        <v>19</v>
      </c>
      <c r="H59" s="46"/>
      <c r="I59" s="46"/>
      <c r="J59" s="46"/>
      <c r="K59" s="46"/>
      <c r="L59" s="47"/>
    </row>
    <row r="60" spans="1:12" ht="31.95" customHeight="1" thickBot="1">
      <c r="A60" s="48"/>
      <c r="B60" s="49"/>
      <c r="C60" s="49"/>
      <c r="D60" s="49"/>
      <c r="E60" s="49"/>
      <c r="F60" s="50"/>
      <c r="G60" s="48"/>
      <c r="H60" s="49"/>
      <c r="I60" s="49"/>
      <c r="J60" s="49"/>
      <c r="K60" s="49"/>
      <c r="L60" s="50"/>
    </row>
    <row r="61" spans="1:12" ht="31.95" customHeight="1">
      <c r="A61" s="51" t="str">
        <f>$A$1</f>
        <v>第73回春高予選大会　熊本県代表決定戦　　　　　　　　(11月8日)</v>
      </c>
      <c r="B61" s="52"/>
      <c r="C61" s="52"/>
      <c r="D61" s="52"/>
      <c r="E61" s="52"/>
      <c r="F61" s="53"/>
      <c r="G61" s="51" t="str">
        <f>$A$1</f>
        <v>第73回春高予選大会　熊本県代表決定戦　　　　　　　　(11月8日)</v>
      </c>
      <c r="H61" s="52"/>
      <c r="I61" s="52"/>
      <c r="J61" s="52"/>
      <c r="K61" s="52"/>
      <c r="L61" s="53"/>
    </row>
    <row r="62" spans="1:12" ht="31.95" customHeight="1">
      <c r="A62" s="54" t="s">
        <v>2</v>
      </c>
      <c r="B62" s="55"/>
      <c r="C62" s="55"/>
      <c r="D62" s="55"/>
      <c r="E62" s="55"/>
      <c r="F62" s="56"/>
      <c r="G62" s="54" t="s">
        <v>2</v>
      </c>
      <c r="H62" s="55"/>
      <c r="I62" s="55"/>
      <c r="J62" s="55"/>
      <c r="K62" s="55"/>
      <c r="L62" s="56"/>
    </row>
    <row r="63" spans="1:12" ht="31.95" customHeight="1">
      <c r="A63" s="57">
        <f>'来場者名簿(11月8日用）'!$E$2</f>
        <v>0</v>
      </c>
      <c r="B63" s="58"/>
      <c r="C63" s="58"/>
      <c r="D63" s="58"/>
      <c r="E63" s="59" t="s">
        <v>3</v>
      </c>
      <c r="F63" s="60"/>
      <c r="G63" s="57">
        <f>'来場者名簿(11月8日用）'!$E$2</f>
        <v>0</v>
      </c>
      <c r="H63" s="58"/>
      <c r="I63" s="58"/>
      <c r="J63" s="58"/>
      <c r="K63" s="59" t="s">
        <v>3</v>
      </c>
      <c r="L63" s="60"/>
    </row>
    <row r="64" spans="1:12" ht="31.95" customHeight="1">
      <c r="A64" s="2" t="s">
        <v>4</v>
      </c>
      <c r="B64" s="3">
        <v>21</v>
      </c>
      <c r="C64" s="4">
        <f>VLOOKUP(B64,'来場者名簿(11月8日用）'!$A$12:$B$36,2)</f>
        <v>0</v>
      </c>
      <c r="D64" s="4"/>
      <c r="E64" s="4"/>
      <c r="F64" s="5"/>
      <c r="G64" s="2" t="s">
        <v>4</v>
      </c>
      <c r="H64" s="3">
        <v>22</v>
      </c>
      <c r="I64" s="4">
        <f>VLOOKUP(H64,'来場者名簿(11月8日用）'!$A$12:$B$36,2)</f>
        <v>0</v>
      </c>
      <c r="J64" s="4"/>
      <c r="K64" s="4"/>
      <c r="L64" s="5"/>
    </row>
    <row r="65" spans="1:12" ht="31.95" customHeight="1">
      <c r="A65" s="45" t="s">
        <v>19</v>
      </c>
      <c r="B65" s="46"/>
      <c r="C65" s="46"/>
      <c r="D65" s="46"/>
      <c r="E65" s="46"/>
      <c r="F65" s="47"/>
      <c r="G65" s="45" t="s">
        <v>19</v>
      </c>
      <c r="H65" s="46"/>
      <c r="I65" s="46"/>
      <c r="J65" s="46"/>
      <c r="K65" s="46"/>
      <c r="L65" s="47"/>
    </row>
    <row r="66" spans="1:12" ht="31.95" customHeight="1" thickBot="1">
      <c r="A66" s="48"/>
      <c r="B66" s="49"/>
      <c r="C66" s="49"/>
      <c r="D66" s="49"/>
      <c r="E66" s="49"/>
      <c r="F66" s="50"/>
      <c r="G66" s="48"/>
      <c r="H66" s="49"/>
      <c r="I66" s="49"/>
      <c r="J66" s="49"/>
      <c r="K66" s="49"/>
      <c r="L66" s="50"/>
    </row>
    <row r="67" spans="1:12" ht="31.95" customHeight="1">
      <c r="A67" s="51" t="str">
        <f>$A$1</f>
        <v>第73回春高予選大会　熊本県代表決定戦　　　　　　　　(11月8日)</v>
      </c>
      <c r="B67" s="52"/>
      <c r="C67" s="52"/>
      <c r="D67" s="52"/>
      <c r="E67" s="52"/>
      <c r="F67" s="53"/>
      <c r="G67" s="51" t="str">
        <f>$A$1</f>
        <v>第73回春高予選大会　熊本県代表決定戦　　　　　　　　(11月8日)</v>
      </c>
      <c r="H67" s="52"/>
      <c r="I67" s="52"/>
      <c r="J67" s="52"/>
      <c r="K67" s="52"/>
      <c r="L67" s="53"/>
    </row>
    <row r="68" spans="1:12" ht="31.95" customHeight="1">
      <c r="A68" s="54" t="s">
        <v>2</v>
      </c>
      <c r="B68" s="55"/>
      <c r="C68" s="55"/>
      <c r="D68" s="55"/>
      <c r="E68" s="55"/>
      <c r="F68" s="56"/>
      <c r="G68" s="54" t="s">
        <v>2</v>
      </c>
      <c r="H68" s="55"/>
      <c r="I68" s="55"/>
      <c r="J68" s="55"/>
      <c r="K68" s="55"/>
      <c r="L68" s="56"/>
    </row>
    <row r="69" spans="1:12" ht="31.95" customHeight="1">
      <c r="A69" s="57">
        <f>'来場者名簿(11月8日用）'!$E$2</f>
        <v>0</v>
      </c>
      <c r="B69" s="58"/>
      <c r="C69" s="58"/>
      <c r="D69" s="58"/>
      <c r="E69" s="59" t="s">
        <v>3</v>
      </c>
      <c r="F69" s="60"/>
      <c r="G69" s="57">
        <f>'来場者名簿(11月8日用）'!$E$2</f>
        <v>0</v>
      </c>
      <c r="H69" s="58"/>
      <c r="I69" s="58"/>
      <c r="J69" s="58"/>
      <c r="K69" s="59" t="s">
        <v>3</v>
      </c>
      <c r="L69" s="60"/>
    </row>
    <row r="70" spans="1:12" ht="31.95" customHeight="1">
      <c r="A70" s="2" t="s">
        <v>4</v>
      </c>
      <c r="B70" s="3">
        <v>23</v>
      </c>
      <c r="C70" s="4">
        <f>VLOOKUP(B70,'来場者名簿(11月8日用）'!$A$12:$B$36,2)</f>
        <v>0</v>
      </c>
      <c r="D70" s="4"/>
      <c r="E70" s="4"/>
      <c r="F70" s="5"/>
      <c r="G70" s="2" t="s">
        <v>4</v>
      </c>
      <c r="H70" s="3">
        <v>24</v>
      </c>
      <c r="I70" s="4">
        <f>VLOOKUP(H70,'来場者名簿(11月8日用）'!$A$12:$B$36,2)</f>
        <v>0</v>
      </c>
      <c r="J70" s="4"/>
      <c r="K70" s="4"/>
      <c r="L70" s="5"/>
    </row>
    <row r="71" spans="1:12" ht="31.95" customHeight="1">
      <c r="A71" s="45" t="s">
        <v>19</v>
      </c>
      <c r="B71" s="46"/>
      <c r="C71" s="46"/>
      <c r="D71" s="46"/>
      <c r="E71" s="46"/>
      <c r="F71" s="47"/>
      <c r="G71" s="45" t="s">
        <v>19</v>
      </c>
      <c r="H71" s="46"/>
      <c r="I71" s="46"/>
      <c r="J71" s="46"/>
      <c r="K71" s="46"/>
      <c r="L71" s="47"/>
    </row>
    <row r="72" spans="1:12" ht="31.95" customHeight="1" thickBot="1">
      <c r="A72" s="48"/>
      <c r="B72" s="49"/>
      <c r="C72" s="49"/>
      <c r="D72" s="49"/>
      <c r="E72" s="49"/>
      <c r="F72" s="50"/>
      <c r="G72" s="48"/>
      <c r="H72" s="49"/>
      <c r="I72" s="49"/>
      <c r="J72" s="49"/>
      <c r="K72" s="49"/>
      <c r="L72" s="50"/>
    </row>
    <row r="73" spans="1:12" ht="31.95" customHeight="1">
      <c r="A73" s="51" t="str">
        <f>$A$1</f>
        <v>第73回春高予選大会　熊本県代表決定戦　　　　　　　　(11月8日)</v>
      </c>
      <c r="B73" s="52"/>
      <c r="C73" s="52"/>
      <c r="D73" s="52"/>
      <c r="E73" s="52"/>
      <c r="F73" s="53"/>
    </row>
    <row r="74" spans="1:12" ht="31.95" customHeight="1">
      <c r="A74" s="54" t="s">
        <v>2</v>
      </c>
      <c r="B74" s="55"/>
      <c r="C74" s="55"/>
      <c r="D74" s="55"/>
      <c r="E74" s="55"/>
      <c r="F74" s="56"/>
    </row>
    <row r="75" spans="1:12" ht="31.95" customHeight="1">
      <c r="A75" s="57">
        <f>'来場者名簿(11月8日用）'!$E$2</f>
        <v>0</v>
      </c>
      <c r="B75" s="58"/>
      <c r="C75" s="58"/>
      <c r="D75" s="58"/>
      <c r="E75" s="59" t="s">
        <v>3</v>
      </c>
      <c r="F75" s="60"/>
    </row>
    <row r="76" spans="1:12" ht="31.95" customHeight="1">
      <c r="A76" s="2" t="s">
        <v>4</v>
      </c>
      <c r="B76" s="3">
        <v>25</v>
      </c>
      <c r="C76" s="4">
        <f>VLOOKUP(B76,'来場者名簿(11月8日用）'!$A$12:$B$36,2)</f>
        <v>0</v>
      </c>
      <c r="D76" s="4"/>
      <c r="E76" s="4"/>
      <c r="F76" s="5"/>
    </row>
    <row r="77" spans="1:12" ht="31.95" customHeight="1">
      <c r="A77" s="45" t="s">
        <v>19</v>
      </c>
      <c r="B77" s="46"/>
      <c r="C77" s="46"/>
      <c r="D77" s="46"/>
      <c r="E77" s="46"/>
      <c r="F77" s="47"/>
    </row>
    <row r="78" spans="1:12" ht="31.95" customHeight="1" thickBot="1">
      <c r="A78" s="48"/>
      <c r="B78" s="49"/>
      <c r="C78" s="49"/>
      <c r="D78" s="49"/>
      <c r="E78" s="49"/>
      <c r="F78" s="50"/>
    </row>
  </sheetData>
  <mergeCells count="125">
    <mergeCell ref="A1:F1"/>
    <mergeCell ref="G1:L1"/>
    <mergeCell ref="A2:F2"/>
    <mergeCell ref="G2:L2"/>
    <mergeCell ref="A3:D3"/>
    <mergeCell ref="E3:F3"/>
    <mergeCell ref="G3:J3"/>
    <mergeCell ref="K3:L3"/>
    <mergeCell ref="A9:D9"/>
    <mergeCell ref="E9:F9"/>
    <mergeCell ref="G9:J9"/>
    <mergeCell ref="K9:L9"/>
    <mergeCell ref="A11:F12"/>
    <mergeCell ref="G11:L12"/>
    <mergeCell ref="A5:F6"/>
    <mergeCell ref="G5:L6"/>
    <mergeCell ref="A7:F7"/>
    <mergeCell ref="G7:L7"/>
    <mergeCell ref="A8:F8"/>
    <mergeCell ref="G8:L8"/>
    <mergeCell ref="A17:F18"/>
    <mergeCell ref="G17:L18"/>
    <mergeCell ref="A19:F19"/>
    <mergeCell ref="G19:L19"/>
    <mergeCell ref="A20:F20"/>
    <mergeCell ref="G20:L20"/>
    <mergeCell ref="A13:F13"/>
    <mergeCell ref="G13:L13"/>
    <mergeCell ref="A14:F14"/>
    <mergeCell ref="G14:L14"/>
    <mergeCell ref="A15:D15"/>
    <mergeCell ref="E15:F15"/>
    <mergeCell ref="G15:J15"/>
    <mergeCell ref="K15:L15"/>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33:D33"/>
    <mergeCell ref="E33:F33"/>
    <mergeCell ref="G33:J33"/>
    <mergeCell ref="K33:L33"/>
    <mergeCell ref="A35:F36"/>
    <mergeCell ref="G35:L36"/>
    <mergeCell ref="A29:F30"/>
    <mergeCell ref="G29:L30"/>
    <mergeCell ref="A31:F31"/>
    <mergeCell ref="G31:L31"/>
    <mergeCell ref="A32:F32"/>
    <mergeCell ref="G32:L32"/>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57:D57"/>
    <mergeCell ref="E57:F57"/>
    <mergeCell ref="G57:J57"/>
    <mergeCell ref="K57:L57"/>
    <mergeCell ref="A59:F60"/>
    <mergeCell ref="G59:L60"/>
    <mergeCell ref="A53:F54"/>
    <mergeCell ref="G53:L54"/>
    <mergeCell ref="A55:F55"/>
    <mergeCell ref="G55:L55"/>
    <mergeCell ref="A56:F56"/>
    <mergeCell ref="G56:L56"/>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73:F73"/>
    <mergeCell ref="A74:F74"/>
    <mergeCell ref="A75:D75"/>
    <mergeCell ref="E75:F75"/>
    <mergeCell ref="A77:F78"/>
    <mergeCell ref="A69:D69"/>
    <mergeCell ref="E69:F69"/>
    <mergeCell ref="G69:J69"/>
    <mergeCell ref="K69:L69"/>
    <mergeCell ref="A71:F72"/>
    <mergeCell ref="G71:L72"/>
  </mergeCells>
  <phoneticPr fontId="1"/>
  <pageMargins left="0.23622047244094491" right="0.23622047244094491" top="0.35433070866141736" bottom="0.35433070866141736" header="0" footer="0"/>
  <pageSetup paperSize="9" orientation="portrait" r:id="rId1"/>
  <rowBreaks count="3" manualBreakCount="3">
    <brk id="24" max="16383" man="1"/>
    <brk id="48" max="16383" man="1"/>
    <brk id="7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36"/>
  <sheetViews>
    <sheetView workbookViewId="0">
      <selection sqref="A1:F1"/>
    </sheetView>
  </sheetViews>
  <sheetFormatPr defaultRowHeight="18"/>
  <cols>
    <col min="1" max="1" width="4.3984375" customWidth="1"/>
    <col min="2" max="2" width="12.69921875" style="7" customWidth="1"/>
    <col min="3" max="3" width="14.09765625" customWidth="1"/>
    <col min="4" max="4" width="16.19921875" bestFit="1" customWidth="1"/>
    <col min="5" max="5" width="19.3984375" customWidth="1"/>
    <col min="6" max="6" width="13.59765625" customWidth="1"/>
  </cols>
  <sheetData>
    <row r="1" spans="1:6" ht="61.2" customHeight="1" thickBot="1">
      <c r="A1" s="32" t="s">
        <v>28</v>
      </c>
      <c r="B1" s="33"/>
      <c r="C1" s="33"/>
      <c r="D1" s="33"/>
      <c r="E1" s="33"/>
      <c r="F1" s="33"/>
    </row>
    <row r="2" spans="1:6" ht="24" customHeight="1" thickBot="1">
      <c r="D2" s="20" t="s">
        <v>0</v>
      </c>
      <c r="E2" s="23"/>
      <c r="F2" s="24" t="s">
        <v>3</v>
      </c>
    </row>
    <row r="3" spans="1:6" ht="24" customHeight="1">
      <c r="D3" s="8" t="s">
        <v>17</v>
      </c>
      <c r="E3" s="34"/>
      <c r="F3" s="35"/>
    </row>
    <row r="4" spans="1:6" ht="24" customHeight="1" thickBot="1">
      <c r="D4" s="25" t="s">
        <v>16</v>
      </c>
      <c r="E4" s="39"/>
      <c r="F4" s="40"/>
    </row>
    <row r="5" spans="1:6" ht="24" customHeight="1">
      <c r="D5" s="8" t="s">
        <v>8</v>
      </c>
      <c r="E5" s="34"/>
      <c r="F5" s="35"/>
    </row>
    <row r="6" spans="1:6" ht="24" customHeight="1" thickBot="1">
      <c r="D6" s="25" t="s">
        <v>16</v>
      </c>
      <c r="E6" s="39"/>
      <c r="F6" s="40"/>
    </row>
    <row r="7" spans="1:6" ht="24" customHeight="1">
      <c r="A7" s="41" t="s">
        <v>20</v>
      </c>
      <c r="B7" s="42"/>
      <c r="C7" s="42"/>
      <c r="D7" s="42"/>
      <c r="E7" s="42"/>
      <c r="F7" s="42"/>
    </row>
    <row r="8" spans="1:6" ht="24" customHeight="1">
      <c r="A8" s="42"/>
      <c r="B8" s="42"/>
      <c r="C8" s="42"/>
      <c r="D8" s="42"/>
      <c r="E8" s="42"/>
      <c r="F8" s="42"/>
    </row>
    <row r="9" spans="1:6" ht="24" customHeight="1" thickBot="1">
      <c r="A9" s="38" t="s">
        <v>18</v>
      </c>
      <c r="B9" s="38"/>
      <c r="C9" s="38"/>
      <c r="D9" s="38"/>
      <c r="E9" s="38"/>
      <c r="F9" s="38"/>
    </row>
    <row r="10" spans="1:6" ht="18.600000000000001" thickBot="1">
      <c r="A10" s="11" t="s">
        <v>1</v>
      </c>
      <c r="B10" s="27" t="s">
        <v>13</v>
      </c>
      <c r="C10" s="27" t="s">
        <v>9</v>
      </c>
      <c r="D10" s="27" t="s">
        <v>6</v>
      </c>
      <c r="E10" s="43" t="s">
        <v>5</v>
      </c>
      <c r="F10" s="44"/>
    </row>
    <row r="11" spans="1:6" ht="18.600000000000001" thickTop="1">
      <c r="A11" s="18" t="s">
        <v>11</v>
      </c>
      <c r="B11" s="19" t="s">
        <v>12</v>
      </c>
      <c r="C11" s="21" t="s">
        <v>15</v>
      </c>
      <c r="D11" s="22" t="s">
        <v>21</v>
      </c>
      <c r="E11" s="36" t="s">
        <v>14</v>
      </c>
      <c r="F11" s="37"/>
    </row>
    <row r="12" spans="1:6">
      <c r="A12" s="9">
        <v>1</v>
      </c>
      <c r="B12" s="6"/>
      <c r="C12" s="16" t="s">
        <v>10</v>
      </c>
      <c r="D12" s="13" t="s">
        <v>21</v>
      </c>
      <c r="E12" s="28"/>
      <c r="F12" s="29"/>
    </row>
    <row r="13" spans="1:6">
      <c r="A13" s="9">
        <v>2</v>
      </c>
      <c r="B13" s="6"/>
      <c r="C13" s="16" t="s">
        <v>10</v>
      </c>
      <c r="D13" s="13" t="s">
        <v>21</v>
      </c>
      <c r="E13" s="28"/>
      <c r="F13" s="29"/>
    </row>
    <row r="14" spans="1:6">
      <c r="A14" s="9">
        <v>3</v>
      </c>
      <c r="B14" s="6"/>
      <c r="C14" s="16" t="s">
        <v>10</v>
      </c>
      <c r="D14" s="13" t="s">
        <v>21</v>
      </c>
      <c r="E14" s="28"/>
      <c r="F14" s="29"/>
    </row>
    <row r="15" spans="1:6">
      <c r="A15" s="9">
        <v>4</v>
      </c>
      <c r="B15" s="6"/>
      <c r="C15" s="16" t="s">
        <v>10</v>
      </c>
      <c r="D15" s="13" t="s">
        <v>21</v>
      </c>
      <c r="E15" s="28"/>
      <c r="F15" s="29"/>
    </row>
    <row r="16" spans="1:6">
      <c r="A16" s="9">
        <v>5</v>
      </c>
      <c r="B16" s="6"/>
      <c r="C16" s="16" t="s">
        <v>10</v>
      </c>
      <c r="D16" s="13" t="s">
        <v>21</v>
      </c>
      <c r="E16" s="28"/>
      <c r="F16" s="29"/>
    </row>
    <row r="17" spans="1:6">
      <c r="A17" s="9">
        <v>6</v>
      </c>
      <c r="B17" s="6"/>
      <c r="C17" s="16" t="s">
        <v>10</v>
      </c>
      <c r="D17" s="13" t="s">
        <v>21</v>
      </c>
      <c r="E17" s="28"/>
      <c r="F17" s="29"/>
    </row>
    <row r="18" spans="1:6">
      <c r="A18" s="9">
        <v>7</v>
      </c>
      <c r="B18" s="6"/>
      <c r="C18" s="16" t="s">
        <v>10</v>
      </c>
      <c r="D18" s="13" t="s">
        <v>21</v>
      </c>
      <c r="E18" s="28"/>
      <c r="F18" s="29"/>
    </row>
    <row r="19" spans="1:6">
      <c r="A19" s="9">
        <v>8</v>
      </c>
      <c r="B19" s="6"/>
      <c r="C19" s="16" t="s">
        <v>10</v>
      </c>
      <c r="D19" s="13" t="s">
        <v>21</v>
      </c>
      <c r="E19" s="28"/>
      <c r="F19" s="29"/>
    </row>
    <row r="20" spans="1:6">
      <c r="A20" s="9">
        <v>9</v>
      </c>
      <c r="B20" s="6"/>
      <c r="C20" s="16" t="s">
        <v>10</v>
      </c>
      <c r="D20" s="13" t="s">
        <v>21</v>
      </c>
      <c r="E20" s="28"/>
      <c r="F20" s="29"/>
    </row>
    <row r="21" spans="1:6">
      <c r="A21" s="9">
        <v>10</v>
      </c>
      <c r="B21" s="6"/>
      <c r="C21" s="16" t="s">
        <v>10</v>
      </c>
      <c r="D21" s="13" t="s">
        <v>21</v>
      </c>
      <c r="E21" s="28"/>
      <c r="F21" s="29"/>
    </row>
    <row r="22" spans="1:6">
      <c r="A22" s="9">
        <v>11</v>
      </c>
      <c r="B22" s="6"/>
      <c r="C22" s="16" t="s">
        <v>10</v>
      </c>
      <c r="D22" s="13" t="s">
        <v>21</v>
      </c>
      <c r="E22" s="28"/>
      <c r="F22" s="29"/>
    </row>
    <row r="23" spans="1:6">
      <c r="A23" s="9">
        <v>12</v>
      </c>
      <c r="B23" s="6"/>
      <c r="C23" s="16" t="s">
        <v>10</v>
      </c>
      <c r="D23" s="13" t="s">
        <v>21</v>
      </c>
      <c r="E23" s="28"/>
      <c r="F23" s="29"/>
    </row>
    <row r="24" spans="1:6">
      <c r="A24" s="9">
        <v>13</v>
      </c>
      <c r="B24" s="6"/>
      <c r="C24" s="16" t="s">
        <v>10</v>
      </c>
      <c r="D24" s="13" t="s">
        <v>21</v>
      </c>
      <c r="E24" s="28"/>
      <c r="F24" s="29"/>
    </row>
    <row r="25" spans="1:6">
      <c r="A25" s="9">
        <v>14</v>
      </c>
      <c r="B25" s="6"/>
      <c r="C25" s="16" t="s">
        <v>10</v>
      </c>
      <c r="D25" s="13" t="s">
        <v>21</v>
      </c>
      <c r="E25" s="28"/>
      <c r="F25" s="29"/>
    </row>
    <row r="26" spans="1:6">
      <c r="A26" s="9">
        <v>15</v>
      </c>
      <c r="B26" s="6"/>
      <c r="C26" s="16" t="s">
        <v>10</v>
      </c>
      <c r="D26" s="13" t="s">
        <v>21</v>
      </c>
      <c r="E26" s="28"/>
      <c r="F26" s="29"/>
    </row>
    <row r="27" spans="1:6">
      <c r="A27" s="9">
        <v>16</v>
      </c>
      <c r="B27" s="6"/>
      <c r="C27" s="16" t="s">
        <v>10</v>
      </c>
      <c r="D27" s="13" t="s">
        <v>21</v>
      </c>
      <c r="E27" s="28"/>
      <c r="F27" s="29"/>
    </row>
    <row r="28" spans="1:6">
      <c r="A28" s="9">
        <v>17</v>
      </c>
      <c r="B28" s="6"/>
      <c r="C28" s="16" t="s">
        <v>10</v>
      </c>
      <c r="D28" s="13" t="s">
        <v>21</v>
      </c>
      <c r="E28" s="28"/>
      <c r="F28" s="29"/>
    </row>
    <row r="29" spans="1:6">
      <c r="A29" s="9">
        <v>18</v>
      </c>
      <c r="B29" s="6"/>
      <c r="C29" s="16" t="s">
        <v>10</v>
      </c>
      <c r="D29" s="13" t="s">
        <v>21</v>
      </c>
      <c r="E29" s="28"/>
      <c r="F29" s="29"/>
    </row>
    <row r="30" spans="1:6">
      <c r="A30" s="9">
        <v>19</v>
      </c>
      <c r="B30" s="6"/>
      <c r="C30" s="16" t="s">
        <v>10</v>
      </c>
      <c r="D30" s="13" t="s">
        <v>21</v>
      </c>
      <c r="E30" s="28"/>
      <c r="F30" s="29"/>
    </row>
    <row r="31" spans="1:6">
      <c r="A31" s="9">
        <v>20</v>
      </c>
      <c r="B31" s="6"/>
      <c r="C31" s="16" t="s">
        <v>10</v>
      </c>
      <c r="D31" s="13" t="s">
        <v>21</v>
      </c>
      <c r="E31" s="28"/>
      <c r="F31" s="29"/>
    </row>
    <row r="32" spans="1:6">
      <c r="A32" s="9">
        <v>21</v>
      </c>
      <c r="B32" s="6"/>
      <c r="C32" s="16" t="s">
        <v>10</v>
      </c>
      <c r="D32" s="13" t="s">
        <v>21</v>
      </c>
      <c r="E32" s="28"/>
      <c r="F32" s="29"/>
    </row>
    <row r="33" spans="1:6">
      <c r="A33" s="9">
        <v>22</v>
      </c>
      <c r="B33" s="6"/>
      <c r="C33" s="16" t="s">
        <v>10</v>
      </c>
      <c r="D33" s="13" t="s">
        <v>21</v>
      </c>
      <c r="E33" s="28"/>
      <c r="F33" s="29"/>
    </row>
    <row r="34" spans="1:6">
      <c r="A34" s="9">
        <v>23</v>
      </c>
      <c r="B34" s="6"/>
      <c r="C34" s="16" t="s">
        <v>10</v>
      </c>
      <c r="D34" s="13" t="s">
        <v>21</v>
      </c>
      <c r="E34" s="28"/>
      <c r="F34" s="29"/>
    </row>
    <row r="35" spans="1:6">
      <c r="A35" s="9">
        <v>24</v>
      </c>
      <c r="B35" s="6"/>
      <c r="C35" s="16" t="s">
        <v>10</v>
      </c>
      <c r="D35" s="13" t="s">
        <v>21</v>
      </c>
      <c r="E35" s="28"/>
      <c r="F35" s="29"/>
    </row>
    <row r="36" spans="1:6" ht="18.600000000000001" thickBot="1">
      <c r="A36" s="10">
        <v>25</v>
      </c>
      <c r="B36" s="14"/>
      <c r="C36" s="17" t="s">
        <v>10</v>
      </c>
      <c r="D36" s="15" t="s">
        <v>21</v>
      </c>
      <c r="E36" s="30"/>
      <c r="F36" s="31"/>
    </row>
  </sheetData>
  <mergeCells count="34">
    <mergeCell ref="E14:F14"/>
    <mergeCell ref="A1:F1"/>
    <mergeCell ref="E3:F3"/>
    <mergeCell ref="E4:F4"/>
    <mergeCell ref="E5:F5"/>
    <mergeCell ref="E6:F6"/>
    <mergeCell ref="A7:F8"/>
    <mergeCell ref="A9:F9"/>
    <mergeCell ref="E10:F10"/>
    <mergeCell ref="E11:F11"/>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E33:F33"/>
    <mergeCell ref="E34:F34"/>
    <mergeCell ref="E35:F35"/>
    <mergeCell ref="E36:F36"/>
    <mergeCell ref="E27:F27"/>
    <mergeCell ref="E28:F28"/>
    <mergeCell ref="E29:F29"/>
    <mergeCell ref="E30:F30"/>
    <mergeCell ref="E31:F31"/>
    <mergeCell ref="E32:F32"/>
  </mergeCells>
  <phoneticPr fontId="1"/>
  <pageMargins left="0.7" right="0.7" top="0.52" bottom="0.3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78"/>
  <sheetViews>
    <sheetView view="pageBreakPreview" zoomScale="60" zoomScaleNormal="70" workbookViewId="0">
      <selection activeCell="A3" sqref="A3:D3"/>
    </sheetView>
  </sheetViews>
  <sheetFormatPr defaultColWidth="7.19921875" defaultRowHeight="31.95" customHeight="1"/>
  <cols>
    <col min="1" max="1" width="7.19921875" customWidth="1"/>
  </cols>
  <sheetData>
    <row r="1" spans="1:12" ht="31.95" customHeight="1">
      <c r="A1" s="51" t="s">
        <v>27</v>
      </c>
      <c r="B1" s="61"/>
      <c r="C1" s="61"/>
      <c r="D1" s="61"/>
      <c r="E1" s="61"/>
      <c r="F1" s="62"/>
      <c r="G1" s="51" t="str">
        <f>$A$1</f>
        <v>第73回春高予選大会　熊本県代表決定戦　　　　　　　　(11月14日)</v>
      </c>
      <c r="H1" s="52"/>
      <c r="I1" s="52"/>
      <c r="J1" s="52"/>
      <c r="K1" s="52"/>
      <c r="L1" s="53"/>
    </row>
    <row r="2" spans="1:12" ht="31.95" customHeight="1">
      <c r="A2" s="54" t="s">
        <v>2</v>
      </c>
      <c r="B2" s="55"/>
      <c r="C2" s="55"/>
      <c r="D2" s="55"/>
      <c r="E2" s="55"/>
      <c r="F2" s="56"/>
      <c r="G2" s="54" t="s">
        <v>2</v>
      </c>
      <c r="H2" s="55"/>
      <c r="I2" s="55"/>
      <c r="J2" s="55"/>
      <c r="K2" s="55"/>
      <c r="L2" s="56"/>
    </row>
    <row r="3" spans="1:12" ht="31.95" customHeight="1">
      <c r="A3" s="57">
        <f>'来場者名簿(決勝用）'!$E$2</f>
        <v>0</v>
      </c>
      <c r="B3" s="58"/>
      <c r="C3" s="58"/>
      <c r="D3" s="58"/>
      <c r="E3" s="59" t="s">
        <v>3</v>
      </c>
      <c r="F3" s="60"/>
      <c r="G3" s="57">
        <f>'来場者名簿(決勝用）'!$E$2</f>
        <v>0</v>
      </c>
      <c r="H3" s="58"/>
      <c r="I3" s="58"/>
      <c r="J3" s="58"/>
      <c r="K3" s="59" t="s">
        <v>3</v>
      </c>
      <c r="L3" s="60"/>
    </row>
    <row r="4" spans="1:12" ht="31.95" customHeight="1">
      <c r="A4" s="2" t="s">
        <v>4</v>
      </c>
      <c r="B4" s="3">
        <v>1</v>
      </c>
      <c r="C4" s="4">
        <f>VLOOKUP(B4,'来場者名簿(決勝用）'!$A$12:$B$36,2)</f>
        <v>0</v>
      </c>
      <c r="D4" s="4"/>
      <c r="E4" s="4"/>
      <c r="F4" s="5"/>
      <c r="G4" s="2" t="s">
        <v>4</v>
      </c>
      <c r="H4" s="3">
        <v>2</v>
      </c>
      <c r="I4" s="4">
        <f>VLOOKUP(H4,'来場者名簿(決勝用）'!$A$12:$B$36,2)</f>
        <v>0</v>
      </c>
      <c r="J4" s="4"/>
      <c r="K4" s="4"/>
      <c r="L4" s="5"/>
    </row>
    <row r="5" spans="1:12" ht="31.95" customHeight="1">
      <c r="A5" s="45" t="s">
        <v>19</v>
      </c>
      <c r="B5" s="46"/>
      <c r="C5" s="46"/>
      <c r="D5" s="46"/>
      <c r="E5" s="46"/>
      <c r="F5" s="47"/>
      <c r="G5" s="45" t="s">
        <v>19</v>
      </c>
      <c r="H5" s="46"/>
      <c r="I5" s="46"/>
      <c r="J5" s="46"/>
      <c r="K5" s="46"/>
      <c r="L5" s="47"/>
    </row>
    <row r="6" spans="1:12" ht="31.95" customHeight="1" thickBot="1">
      <c r="A6" s="48"/>
      <c r="B6" s="49"/>
      <c r="C6" s="49"/>
      <c r="D6" s="49"/>
      <c r="E6" s="49"/>
      <c r="F6" s="50"/>
      <c r="G6" s="48"/>
      <c r="H6" s="49"/>
      <c r="I6" s="49"/>
      <c r="J6" s="49"/>
      <c r="K6" s="49"/>
      <c r="L6" s="50"/>
    </row>
    <row r="7" spans="1:12" ht="31.95" customHeight="1">
      <c r="A7" s="51" t="str">
        <f>$A$1</f>
        <v>第73回春高予選大会　熊本県代表決定戦　　　　　　　　(11月14日)</v>
      </c>
      <c r="B7" s="52"/>
      <c r="C7" s="52"/>
      <c r="D7" s="52"/>
      <c r="E7" s="52"/>
      <c r="F7" s="53"/>
      <c r="G7" s="51" t="str">
        <f>$A$1</f>
        <v>第73回春高予選大会　熊本県代表決定戦　　　　　　　　(11月14日)</v>
      </c>
      <c r="H7" s="52"/>
      <c r="I7" s="52"/>
      <c r="J7" s="52"/>
      <c r="K7" s="52"/>
      <c r="L7" s="53"/>
    </row>
    <row r="8" spans="1:12" ht="31.95" customHeight="1">
      <c r="A8" s="54" t="s">
        <v>2</v>
      </c>
      <c r="B8" s="55"/>
      <c r="C8" s="55"/>
      <c r="D8" s="55"/>
      <c r="E8" s="55"/>
      <c r="F8" s="56"/>
      <c r="G8" s="54" t="s">
        <v>2</v>
      </c>
      <c r="H8" s="55"/>
      <c r="I8" s="55"/>
      <c r="J8" s="55"/>
      <c r="K8" s="55"/>
      <c r="L8" s="56"/>
    </row>
    <row r="9" spans="1:12" ht="31.95" customHeight="1">
      <c r="A9" s="57">
        <f>'来場者名簿(決勝用）'!$E$2</f>
        <v>0</v>
      </c>
      <c r="B9" s="58"/>
      <c r="C9" s="58"/>
      <c r="D9" s="58"/>
      <c r="E9" s="59" t="s">
        <v>3</v>
      </c>
      <c r="F9" s="60"/>
      <c r="G9" s="57">
        <f>'来場者名簿(決勝用）'!$E$2</f>
        <v>0</v>
      </c>
      <c r="H9" s="58"/>
      <c r="I9" s="58"/>
      <c r="J9" s="58"/>
      <c r="K9" s="59" t="s">
        <v>3</v>
      </c>
      <c r="L9" s="60"/>
    </row>
    <row r="10" spans="1:12" ht="31.95" customHeight="1">
      <c r="A10" s="2" t="s">
        <v>4</v>
      </c>
      <c r="B10" s="3">
        <v>3</v>
      </c>
      <c r="C10" s="4">
        <f>VLOOKUP(B10,'来場者名簿(決勝用）'!$A$12:$B$36,2)</f>
        <v>0</v>
      </c>
      <c r="D10" s="4"/>
      <c r="E10" s="4"/>
      <c r="F10" s="5"/>
      <c r="G10" s="2" t="s">
        <v>4</v>
      </c>
      <c r="H10" s="3">
        <v>4</v>
      </c>
      <c r="I10" s="4">
        <f>VLOOKUP(H10,'来場者名簿(決勝用）'!$A$12:$B$36,2)</f>
        <v>0</v>
      </c>
      <c r="J10" s="4"/>
      <c r="K10" s="4"/>
      <c r="L10" s="5"/>
    </row>
    <row r="11" spans="1:12" ht="31.95" customHeight="1">
      <c r="A11" s="45" t="s">
        <v>19</v>
      </c>
      <c r="B11" s="46"/>
      <c r="C11" s="46"/>
      <c r="D11" s="46"/>
      <c r="E11" s="46"/>
      <c r="F11" s="47"/>
      <c r="G11" s="45" t="s">
        <v>19</v>
      </c>
      <c r="H11" s="46"/>
      <c r="I11" s="46"/>
      <c r="J11" s="46"/>
      <c r="K11" s="46"/>
      <c r="L11" s="47"/>
    </row>
    <row r="12" spans="1:12" ht="31.95" customHeight="1" thickBot="1">
      <c r="A12" s="48"/>
      <c r="B12" s="49"/>
      <c r="C12" s="49"/>
      <c r="D12" s="49"/>
      <c r="E12" s="49"/>
      <c r="F12" s="50"/>
      <c r="G12" s="48"/>
      <c r="H12" s="49"/>
      <c r="I12" s="49"/>
      <c r="J12" s="49"/>
      <c r="K12" s="49"/>
      <c r="L12" s="50"/>
    </row>
    <row r="13" spans="1:12" ht="31.95" customHeight="1">
      <c r="A13" s="51" t="str">
        <f>$A$1</f>
        <v>第73回春高予選大会　熊本県代表決定戦　　　　　　　　(11月14日)</v>
      </c>
      <c r="B13" s="52"/>
      <c r="C13" s="52"/>
      <c r="D13" s="52"/>
      <c r="E13" s="52"/>
      <c r="F13" s="53"/>
      <c r="G13" s="51" t="str">
        <f>$A$1</f>
        <v>第73回春高予選大会　熊本県代表決定戦　　　　　　　　(11月14日)</v>
      </c>
      <c r="H13" s="52"/>
      <c r="I13" s="52"/>
      <c r="J13" s="52"/>
      <c r="K13" s="52"/>
      <c r="L13" s="53"/>
    </row>
    <row r="14" spans="1:12" ht="31.95" customHeight="1">
      <c r="A14" s="54" t="s">
        <v>2</v>
      </c>
      <c r="B14" s="55"/>
      <c r="C14" s="55"/>
      <c r="D14" s="55"/>
      <c r="E14" s="55"/>
      <c r="F14" s="56"/>
      <c r="G14" s="54" t="s">
        <v>2</v>
      </c>
      <c r="H14" s="55"/>
      <c r="I14" s="55"/>
      <c r="J14" s="55"/>
      <c r="K14" s="55"/>
      <c r="L14" s="56"/>
    </row>
    <row r="15" spans="1:12" ht="31.95" customHeight="1">
      <c r="A15" s="57">
        <f>'来場者名簿(決勝用）'!$E$2</f>
        <v>0</v>
      </c>
      <c r="B15" s="58"/>
      <c r="C15" s="58"/>
      <c r="D15" s="58"/>
      <c r="E15" s="59" t="s">
        <v>3</v>
      </c>
      <c r="F15" s="60"/>
      <c r="G15" s="57">
        <f>'来場者名簿(決勝用）'!$E$2</f>
        <v>0</v>
      </c>
      <c r="H15" s="58"/>
      <c r="I15" s="58"/>
      <c r="J15" s="58"/>
      <c r="K15" s="59" t="s">
        <v>3</v>
      </c>
      <c r="L15" s="60"/>
    </row>
    <row r="16" spans="1:12" ht="31.95" customHeight="1">
      <c r="A16" s="2" t="s">
        <v>4</v>
      </c>
      <c r="B16" s="3">
        <v>5</v>
      </c>
      <c r="C16" s="4">
        <f>VLOOKUP(B16,'来場者名簿(決勝用）'!$A$12:$B$36,2)</f>
        <v>0</v>
      </c>
      <c r="D16" s="4"/>
      <c r="E16" s="4"/>
      <c r="F16" s="5"/>
      <c r="G16" s="2" t="s">
        <v>4</v>
      </c>
      <c r="H16" s="3">
        <v>6</v>
      </c>
      <c r="I16" s="4">
        <f>VLOOKUP(H16,'来場者名簿(決勝用）'!$A$12:$B$36,2)</f>
        <v>0</v>
      </c>
      <c r="J16" s="4"/>
      <c r="K16" s="4"/>
      <c r="L16" s="5"/>
    </row>
    <row r="17" spans="1:12" ht="31.95" customHeight="1">
      <c r="A17" s="45" t="s">
        <v>19</v>
      </c>
      <c r="B17" s="46"/>
      <c r="C17" s="46"/>
      <c r="D17" s="46"/>
      <c r="E17" s="46"/>
      <c r="F17" s="47"/>
      <c r="G17" s="45" t="s">
        <v>19</v>
      </c>
      <c r="H17" s="46"/>
      <c r="I17" s="46"/>
      <c r="J17" s="46"/>
      <c r="K17" s="46"/>
      <c r="L17" s="47"/>
    </row>
    <row r="18" spans="1:12" ht="31.95" customHeight="1" thickBot="1">
      <c r="A18" s="48"/>
      <c r="B18" s="49"/>
      <c r="C18" s="49"/>
      <c r="D18" s="49"/>
      <c r="E18" s="49"/>
      <c r="F18" s="50"/>
      <c r="G18" s="48"/>
      <c r="H18" s="49"/>
      <c r="I18" s="49"/>
      <c r="J18" s="49"/>
      <c r="K18" s="49"/>
      <c r="L18" s="50"/>
    </row>
    <row r="19" spans="1:12" ht="31.95" customHeight="1">
      <c r="A19" s="51" t="str">
        <f>$A$1</f>
        <v>第73回春高予選大会　熊本県代表決定戦　　　　　　　　(11月14日)</v>
      </c>
      <c r="B19" s="52"/>
      <c r="C19" s="52"/>
      <c r="D19" s="52"/>
      <c r="E19" s="52"/>
      <c r="F19" s="53"/>
      <c r="G19" s="51" t="str">
        <f>$A$1</f>
        <v>第73回春高予選大会　熊本県代表決定戦　　　　　　　　(11月14日)</v>
      </c>
      <c r="H19" s="52"/>
      <c r="I19" s="52"/>
      <c r="J19" s="52"/>
      <c r="K19" s="52"/>
      <c r="L19" s="53"/>
    </row>
    <row r="20" spans="1:12" ht="31.95" customHeight="1">
      <c r="A20" s="54" t="s">
        <v>2</v>
      </c>
      <c r="B20" s="55"/>
      <c r="C20" s="55"/>
      <c r="D20" s="55"/>
      <c r="E20" s="55"/>
      <c r="F20" s="56"/>
      <c r="G20" s="54" t="s">
        <v>2</v>
      </c>
      <c r="H20" s="55"/>
      <c r="I20" s="55"/>
      <c r="J20" s="55"/>
      <c r="K20" s="55"/>
      <c r="L20" s="56"/>
    </row>
    <row r="21" spans="1:12" ht="31.95" customHeight="1">
      <c r="A21" s="57">
        <f>'来場者名簿(決勝用）'!$E$2</f>
        <v>0</v>
      </c>
      <c r="B21" s="58"/>
      <c r="C21" s="58"/>
      <c r="D21" s="58"/>
      <c r="E21" s="59" t="s">
        <v>3</v>
      </c>
      <c r="F21" s="60"/>
      <c r="G21" s="57">
        <f>'来場者名簿(決勝用）'!$E$2</f>
        <v>0</v>
      </c>
      <c r="H21" s="58"/>
      <c r="I21" s="58"/>
      <c r="J21" s="58"/>
      <c r="K21" s="59" t="s">
        <v>3</v>
      </c>
      <c r="L21" s="60"/>
    </row>
    <row r="22" spans="1:12" ht="31.95" customHeight="1">
      <c r="A22" s="2" t="s">
        <v>4</v>
      </c>
      <c r="B22" s="3">
        <v>7</v>
      </c>
      <c r="C22" s="4">
        <f>VLOOKUP(B22,'来場者名簿(決勝用）'!$A$12:$B$36,2)</f>
        <v>0</v>
      </c>
      <c r="D22" s="4"/>
      <c r="E22" s="4"/>
      <c r="F22" s="5"/>
      <c r="G22" s="2" t="s">
        <v>4</v>
      </c>
      <c r="H22" s="3">
        <v>8</v>
      </c>
      <c r="I22" s="4">
        <f>VLOOKUP(H22,'来場者名簿(決勝用）'!$A$12:$B$36,2)</f>
        <v>0</v>
      </c>
      <c r="J22" s="4"/>
      <c r="K22" s="4"/>
      <c r="L22" s="5"/>
    </row>
    <row r="23" spans="1:12" ht="31.95" customHeight="1">
      <c r="A23" s="45" t="s">
        <v>19</v>
      </c>
      <c r="B23" s="46"/>
      <c r="C23" s="46"/>
      <c r="D23" s="46"/>
      <c r="E23" s="46"/>
      <c r="F23" s="47"/>
      <c r="G23" s="45" t="s">
        <v>19</v>
      </c>
      <c r="H23" s="46"/>
      <c r="I23" s="46"/>
      <c r="J23" s="46"/>
      <c r="K23" s="46"/>
      <c r="L23" s="47"/>
    </row>
    <row r="24" spans="1:12" ht="31.95" customHeight="1" thickBot="1">
      <c r="A24" s="48"/>
      <c r="B24" s="49"/>
      <c r="C24" s="49"/>
      <c r="D24" s="49"/>
      <c r="E24" s="49"/>
      <c r="F24" s="50"/>
      <c r="G24" s="48"/>
      <c r="H24" s="49"/>
      <c r="I24" s="49"/>
      <c r="J24" s="49"/>
      <c r="K24" s="49"/>
      <c r="L24" s="50"/>
    </row>
    <row r="25" spans="1:12" ht="31.95" customHeight="1">
      <c r="A25" s="51" t="str">
        <f>$A$1</f>
        <v>第73回春高予選大会　熊本県代表決定戦　　　　　　　　(11月14日)</v>
      </c>
      <c r="B25" s="52"/>
      <c r="C25" s="52"/>
      <c r="D25" s="52"/>
      <c r="E25" s="52"/>
      <c r="F25" s="53"/>
      <c r="G25" s="51" t="str">
        <f>$A$1</f>
        <v>第73回春高予選大会　熊本県代表決定戦　　　　　　　　(11月14日)</v>
      </c>
      <c r="H25" s="52"/>
      <c r="I25" s="52"/>
      <c r="J25" s="52"/>
      <c r="K25" s="52"/>
      <c r="L25" s="53"/>
    </row>
    <row r="26" spans="1:12" ht="31.95" customHeight="1">
      <c r="A26" s="54" t="s">
        <v>2</v>
      </c>
      <c r="B26" s="55"/>
      <c r="C26" s="55"/>
      <c r="D26" s="55"/>
      <c r="E26" s="55"/>
      <c r="F26" s="56"/>
      <c r="G26" s="54" t="s">
        <v>2</v>
      </c>
      <c r="H26" s="55"/>
      <c r="I26" s="55"/>
      <c r="J26" s="55"/>
      <c r="K26" s="55"/>
      <c r="L26" s="56"/>
    </row>
    <row r="27" spans="1:12" ht="31.95" customHeight="1">
      <c r="A27" s="57">
        <f>'来場者名簿(決勝用）'!$E$2</f>
        <v>0</v>
      </c>
      <c r="B27" s="58"/>
      <c r="C27" s="58"/>
      <c r="D27" s="58"/>
      <c r="E27" s="59" t="s">
        <v>3</v>
      </c>
      <c r="F27" s="60"/>
      <c r="G27" s="57">
        <f>'来場者名簿(決勝用）'!$E$2</f>
        <v>0</v>
      </c>
      <c r="H27" s="58"/>
      <c r="I27" s="58"/>
      <c r="J27" s="58"/>
      <c r="K27" s="59" t="s">
        <v>3</v>
      </c>
      <c r="L27" s="60"/>
    </row>
    <row r="28" spans="1:12" ht="31.95" customHeight="1">
      <c r="A28" s="2" t="s">
        <v>4</v>
      </c>
      <c r="B28" s="3">
        <v>9</v>
      </c>
      <c r="C28" s="4">
        <f>VLOOKUP(B28,'来場者名簿(決勝用）'!$A$12:$B$36,2)</f>
        <v>0</v>
      </c>
      <c r="D28" s="4"/>
      <c r="E28" s="4"/>
      <c r="F28" s="5"/>
      <c r="G28" s="2" t="s">
        <v>4</v>
      </c>
      <c r="H28" s="3">
        <v>10</v>
      </c>
      <c r="I28" s="4">
        <f>VLOOKUP(H28,'来場者名簿(決勝用）'!$A$12:$B$36,2)</f>
        <v>0</v>
      </c>
      <c r="J28" s="4"/>
      <c r="K28" s="4"/>
      <c r="L28" s="5"/>
    </row>
    <row r="29" spans="1:12" ht="31.95" customHeight="1">
      <c r="A29" s="45" t="s">
        <v>19</v>
      </c>
      <c r="B29" s="46"/>
      <c r="C29" s="46"/>
      <c r="D29" s="46"/>
      <c r="E29" s="46"/>
      <c r="F29" s="47"/>
      <c r="G29" s="45" t="s">
        <v>19</v>
      </c>
      <c r="H29" s="46"/>
      <c r="I29" s="46"/>
      <c r="J29" s="46"/>
      <c r="K29" s="46"/>
      <c r="L29" s="47"/>
    </row>
    <row r="30" spans="1:12" ht="31.95" customHeight="1" thickBot="1">
      <c r="A30" s="48"/>
      <c r="B30" s="49"/>
      <c r="C30" s="49"/>
      <c r="D30" s="49"/>
      <c r="E30" s="49"/>
      <c r="F30" s="50"/>
      <c r="G30" s="48"/>
      <c r="H30" s="49"/>
      <c r="I30" s="49"/>
      <c r="J30" s="49"/>
      <c r="K30" s="49"/>
      <c r="L30" s="50"/>
    </row>
    <row r="31" spans="1:12" ht="31.95" customHeight="1">
      <c r="A31" s="51" t="str">
        <f>$A$1</f>
        <v>第73回春高予選大会　熊本県代表決定戦　　　　　　　　(11月14日)</v>
      </c>
      <c r="B31" s="52"/>
      <c r="C31" s="52"/>
      <c r="D31" s="52"/>
      <c r="E31" s="52"/>
      <c r="F31" s="53"/>
      <c r="G31" s="51" t="str">
        <f>$A$1</f>
        <v>第73回春高予選大会　熊本県代表決定戦　　　　　　　　(11月14日)</v>
      </c>
      <c r="H31" s="52"/>
      <c r="I31" s="52"/>
      <c r="J31" s="52"/>
      <c r="K31" s="52"/>
      <c r="L31" s="53"/>
    </row>
    <row r="32" spans="1:12" ht="31.95" customHeight="1">
      <c r="A32" s="54" t="s">
        <v>2</v>
      </c>
      <c r="B32" s="55"/>
      <c r="C32" s="55"/>
      <c r="D32" s="55"/>
      <c r="E32" s="55"/>
      <c r="F32" s="56"/>
      <c r="G32" s="54" t="s">
        <v>2</v>
      </c>
      <c r="H32" s="55"/>
      <c r="I32" s="55"/>
      <c r="J32" s="55"/>
      <c r="K32" s="55"/>
      <c r="L32" s="56"/>
    </row>
    <row r="33" spans="1:12" ht="31.95" customHeight="1">
      <c r="A33" s="57">
        <f>'来場者名簿(決勝用）'!$E$2</f>
        <v>0</v>
      </c>
      <c r="B33" s="58"/>
      <c r="C33" s="58"/>
      <c r="D33" s="58"/>
      <c r="E33" s="59" t="s">
        <v>3</v>
      </c>
      <c r="F33" s="60"/>
      <c r="G33" s="57">
        <f>'来場者名簿(決勝用）'!$E$2</f>
        <v>0</v>
      </c>
      <c r="H33" s="58"/>
      <c r="I33" s="58"/>
      <c r="J33" s="58"/>
      <c r="K33" s="59" t="s">
        <v>3</v>
      </c>
      <c r="L33" s="60"/>
    </row>
    <row r="34" spans="1:12" ht="31.95" customHeight="1">
      <c r="A34" s="2" t="s">
        <v>4</v>
      </c>
      <c r="B34" s="3">
        <v>11</v>
      </c>
      <c r="C34" s="4">
        <f>VLOOKUP(B34,'来場者名簿(決勝用）'!$A$12:$B$36,2)</f>
        <v>0</v>
      </c>
      <c r="D34" s="4"/>
      <c r="E34" s="4"/>
      <c r="F34" s="5"/>
      <c r="G34" s="2" t="s">
        <v>4</v>
      </c>
      <c r="H34" s="3">
        <v>12</v>
      </c>
      <c r="I34" s="4">
        <f>VLOOKUP(H34,'来場者名簿(決勝用）'!$A$12:$B$36,2)</f>
        <v>0</v>
      </c>
      <c r="J34" s="4"/>
      <c r="K34" s="4"/>
      <c r="L34" s="5"/>
    </row>
    <row r="35" spans="1:12" ht="31.95" customHeight="1">
      <c r="A35" s="45" t="s">
        <v>19</v>
      </c>
      <c r="B35" s="46"/>
      <c r="C35" s="46"/>
      <c r="D35" s="46"/>
      <c r="E35" s="46"/>
      <c r="F35" s="47"/>
      <c r="G35" s="45" t="s">
        <v>19</v>
      </c>
      <c r="H35" s="46"/>
      <c r="I35" s="46"/>
      <c r="J35" s="46"/>
      <c r="K35" s="46"/>
      <c r="L35" s="47"/>
    </row>
    <row r="36" spans="1:12" ht="31.95" customHeight="1" thickBot="1">
      <c r="A36" s="48"/>
      <c r="B36" s="49"/>
      <c r="C36" s="49"/>
      <c r="D36" s="49"/>
      <c r="E36" s="49"/>
      <c r="F36" s="50"/>
      <c r="G36" s="48"/>
      <c r="H36" s="49"/>
      <c r="I36" s="49"/>
      <c r="J36" s="49"/>
      <c r="K36" s="49"/>
      <c r="L36" s="50"/>
    </row>
    <row r="37" spans="1:12" ht="31.95" customHeight="1">
      <c r="A37" s="51" t="str">
        <f>$A$1</f>
        <v>第73回春高予選大会　熊本県代表決定戦　　　　　　　　(11月14日)</v>
      </c>
      <c r="B37" s="52"/>
      <c r="C37" s="52"/>
      <c r="D37" s="52"/>
      <c r="E37" s="52"/>
      <c r="F37" s="53"/>
      <c r="G37" s="51" t="str">
        <f>$A$1</f>
        <v>第73回春高予選大会　熊本県代表決定戦　　　　　　　　(11月14日)</v>
      </c>
      <c r="H37" s="52"/>
      <c r="I37" s="52"/>
      <c r="J37" s="52"/>
      <c r="K37" s="52"/>
      <c r="L37" s="53"/>
    </row>
    <row r="38" spans="1:12" ht="31.95" customHeight="1">
      <c r="A38" s="54" t="s">
        <v>2</v>
      </c>
      <c r="B38" s="55"/>
      <c r="C38" s="55"/>
      <c r="D38" s="55"/>
      <c r="E38" s="55"/>
      <c r="F38" s="56"/>
      <c r="G38" s="54" t="s">
        <v>2</v>
      </c>
      <c r="H38" s="55"/>
      <c r="I38" s="55"/>
      <c r="J38" s="55"/>
      <c r="K38" s="55"/>
      <c r="L38" s="56"/>
    </row>
    <row r="39" spans="1:12" ht="31.95" customHeight="1">
      <c r="A39" s="57">
        <f>'来場者名簿(決勝用）'!$E$2</f>
        <v>0</v>
      </c>
      <c r="B39" s="58"/>
      <c r="C39" s="58"/>
      <c r="D39" s="58"/>
      <c r="E39" s="59" t="s">
        <v>3</v>
      </c>
      <c r="F39" s="60"/>
      <c r="G39" s="57">
        <f>'来場者名簿(決勝用）'!$E$2</f>
        <v>0</v>
      </c>
      <c r="H39" s="58"/>
      <c r="I39" s="58"/>
      <c r="J39" s="58"/>
      <c r="K39" s="59" t="s">
        <v>3</v>
      </c>
      <c r="L39" s="60"/>
    </row>
    <row r="40" spans="1:12" ht="31.95" customHeight="1">
      <c r="A40" s="2" t="s">
        <v>4</v>
      </c>
      <c r="B40" s="3">
        <v>13</v>
      </c>
      <c r="C40" s="4">
        <f>VLOOKUP(B40,'来場者名簿(決勝用）'!$A$12:$B$36,2)</f>
        <v>0</v>
      </c>
      <c r="D40" s="4"/>
      <c r="E40" s="4"/>
      <c r="F40" s="5"/>
      <c r="G40" s="2" t="s">
        <v>4</v>
      </c>
      <c r="H40" s="3">
        <v>14</v>
      </c>
      <c r="I40" s="4">
        <f>VLOOKUP(H40,'来場者名簿(決勝用）'!$A$12:$B$36,2)</f>
        <v>0</v>
      </c>
      <c r="J40" s="4"/>
      <c r="K40" s="4"/>
      <c r="L40" s="5"/>
    </row>
    <row r="41" spans="1:12" ht="31.95" customHeight="1">
      <c r="A41" s="45" t="s">
        <v>19</v>
      </c>
      <c r="B41" s="46"/>
      <c r="C41" s="46"/>
      <c r="D41" s="46"/>
      <c r="E41" s="46"/>
      <c r="F41" s="47"/>
      <c r="G41" s="45" t="s">
        <v>19</v>
      </c>
      <c r="H41" s="46"/>
      <c r="I41" s="46"/>
      <c r="J41" s="46"/>
      <c r="K41" s="46"/>
      <c r="L41" s="47"/>
    </row>
    <row r="42" spans="1:12" ht="31.95" customHeight="1" thickBot="1">
      <c r="A42" s="48"/>
      <c r="B42" s="49"/>
      <c r="C42" s="49"/>
      <c r="D42" s="49"/>
      <c r="E42" s="49"/>
      <c r="F42" s="50"/>
      <c r="G42" s="48"/>
      <c r="H42" s="49"/>
      <c r="I42" s="49"/>
      <c r="J42" s="49"/>
      <c r="K42" s="49"/>
      <c r="L42" s="50"/>
    </row>
    <row r="43" spans="1:12" ht="31.95" customHeight="1">
      <c r="A43" s="51" t="str">
        <f>$A$1</f>
        <v>第73回春高予選大会　熊本県代表決定戦　　　　　　　　(11月14日)</v>
      </c>
      <c r="B43" s="52"/>
      <c r="C43" s="52"/>
      <c r="D43" s="52"/>
      <c r="E43" s="52"/>
      <c r="F43" s="53"/>
      <c r="G43" s="51" t="str">
        <f>$A$1</f>
        <v>第73回春高予選大会　熊本県代表決定戦　　　　　　　　(11月14日)</v>
      </c>
      <c r="H43" s="52"/>
      <c r="I43" s="52"/>
      <c r="J43" s="52"/>
      <c r="K43" s="52"/>
      <c r="L43" s="53"/>
    </row>
    <row r="44" spans="1:12" ht="31.95" customHeight="1">
      <c r="A44" s="54" t="s">
        <v>2</v>
      </c>
      <c r="B44" s="55"/>
      <c r="C44" s="55"/>
      <c r="D44" s="55"/>
      <c r="E44" s="55"/>
      <c r="F44" s="56"/>
      <c r="G44" s="54" t="s">
        <v>2</v>
      </c>
      <c r="H44" s="55"/>
      <c r="I44" s="55"/>
      <c r="J44" s="55"/>
      <c r="K44" s="55"/>
      <c r="L44" s="56"/>
    </row>
    <row r="45" spans="1:12" ht="31.95" customHeight="1">
      <c r="A45" s="57">
        <f>'来場者名簿(決勝用）'!$E$2</f>
        <v>0</v>
      </c>
      <c r="B45" s="58"/>
      <c r="C45" s="58"/>
      <c r="D45" s="58"/>
      <c r="E45" s="59" t="s">
        <v>3</v>
      </c>
      <c r="F45" s="60"/>
      <c r="G45" s="57">
        <f>'来場者名簿(決勝用）'!$E$2</f>
        <v>0</v>
      </c>
      <c r="H45" s="58"/>
      <c r="I45" s="58"/>
      <c r="J45" s="58"/>
      <c r="K45" s="59" t="s">
        <v>3</v>
      </c>
      <c r="L45" s="60"/>
    </row>
    <row r="46" spans="1:12" ht="31.95" customHeight="1">
      <c r="A46" s="2" t="s">
        <v>4</v>
      </c>
      <c r="B46" s="3">
        <v>15</v>
      </c>
      <c r="C46" s="4">
        <f>VLOOKUP(B46,'来場者名簿(決勝用）'!$A$12:$B$36,2)</f>
        <v>0</v>
      </c>
      <c r="D46" s="4"/>
      <c r="E46" s="4"/>
      <c r="F46" s="5"/>
      <c r="G46" s="2" t="s">
        <v>4</v>
      </c>
      <c r="H46" s="3">
        <v>16</v>
      </c>
      <c r="I46" s="4">
        <f>VLOOKUP(H46,'来場者名簿(決勝用）'!$A$12:$B$36,2)</f>
        <v>0</v>
      </c>
      <c r="J46" s="4"/>
      <c r="K46" s="4"/>
      <c r="L46" s="5"/>
    </row>
    <row r="47" spans="1:12" ht="31.95" customHeight="1">
      <c r="A47" s="45" t="s">
        <v>19</v>
      </c>
      <c r="B47" s="46"/>
      <c r="C47" s="46"/>
      <c r="D47" s="46"/>
      <c r="E47" s="46"/>
      <c r="F47" s="47"/>
      <c r="G47" s="45" t="s">
        <v>19</v>
      </c>
      <c r="H47" s="46"/>
      <c r="I47" s="46"/>
      <c r="J47" s="46"/>
      <c r="K47" s="46"/>
      <c r="L47" s="47"/>
    </row>
    <row r="48" spans="1:12" ht="31.95" customHeight="1" thickBot="1">
      <c r="A48" s="48"/>
      <c r="B48" s="49"/>
      <c r="C48" s="49"/>
      <c r="D48" s="49"/>
      <c r="E48" s="49"/>
      <c r="F48" s="50"/>
      <c r="G48" s="48"/>
      <c r="H48" s="49"/>
      <c r="I48" s="49"/>
      <c r="J48" s="49"/>
      <c r="K48" s="49"/>
      <c r="L48" s="50"/>
    </row>
    <row r="49" spans="1:12" ht="31.95" customHeight="1">
      <c r="A49" s="51" t="str">
        <f>$A$1</f>
        <v>第73回春高予選大会　熊本県代表決定戦　　　　　　　　(11月14日)</v>
      </c>
      <c r="B49" s="52"/>
      <c r="C49" s="52"/>
      <c r="D49" s="52"/>
      <c r="E49" s="52"/>
      <c r="F49" s="53"/>
      <c r="G49" s="51" t="str">
        <f>$A$1</f>
        <v>第73回春高予選大会　熊本県代表決定戦　　　　　　　　(11月14日)</v>
      </c>
      <c r="H49" s="52"/>
      <c r="I49" s="52"/>
      <c r="J49" s="52"/>
      <c r="K49" s="52"/>
      <c r="L49" s="53"/>
    </row>
    <row r="50" spans="1:12" ht="31.95" customHeight="1">
      <c r="A50" s="54" t="s">
        <v>2</v>
      </c>
      <c r="B50" s="55"/>
      <c r="C50" s="55"/>
      <c r="D50" s="55"/>
      <c r="E50" s="55"/>
      <c r="F50" s="56"/>
      <c r="G50" s="54" t="s">
        <v>2</v>
      </c>
      <c r="H50" s="55"/>
      <c r="I50" s="55"/>
      <c r="J50" s="55"/>
      <c r="K50" s="55"/>
      <c r="L50" s="56"/>
    </row>
    <row r="51" spans="1:12" ht="31.95" customHeight="1">
      <c r="A51" s="57">
        <f>'来場者名簿(決勝用）'!$E$2</f>
        <v>0</v>
      </c>
      <c r="B51" s="58"/>
      <c r="C51" s="58"/>
      <c r="D51" s="58"/>
      <c r="E51" s="59" t="s">
        <v>3</v>
      </c>
      <c r="F51" s="60"/>
      <c r="G51" s="57">
        <f>'来場者名簿(決勝用）'!$E$2</f>
        <v>0</v>
      </c>
      <c r="H51" s="58"/>
      <c r="I51" s="58"/>
      <c r="J51" s="58"/>
      <c r="K51" s="59" t="s">
        <v>3</v>
      </c>
      <c r="L51" s="60"/>
    </row>
    <row r="52" spans="1:12" ht="31.95" customHeight="1">
      <c r="A52" s="2" t="s">
        <v>4</v>
      </c>
      <c r="B52" s="3">
        <v>17</v>
      </c>
      <c r="C52" s="4">
        <f>VLOOKUP(B52,'来場者名簿(決勝用）'!$A$12:$B$36,2)</f>
        <v>0</v>
      </c>
      <c r="D52" s="4"/>
      <c r="E52" s="4"/>
      <c r="F52" s="5"/>
      <c r="G52" s="2" t="s">
        <v>4</v>
      </c>
      <c r="H52" s="3">
        <v>18</v>
      </c>
      <c r="I52" s="4">
        <f>VLOOKUP(H52,'来場者名簿(決勝用）'!$A$12:$B$36,2)</f>
        <v>0</v>
      </c>
      <c r="J52" s="4"/>
      <c r="K52" s="4"/>
      <c r="L52" s="5"/>
    </row>
    <row r="53" spans="1:12" ht="31.95" customHeight="1">
      <c r="A53" s="45" t="s">
        <v>19</v>
      </c>
      <c r="B53" s="46"/>
      <c r="C53" s="46"/>
      <c r="D53" s="46"/>
      <c r="E53" s="46"/>
      <c r="F53" s="47"/>
      <c r="G53" s="45" t="s">
        <v>19</v>
      </c>
      <c r="H53" s="46"/>
      <c r="I53" s="46"/>
      <c r="J53" s="46"/>
      <c r="K53" s="46"/>
      <c r="L53" s="47"/>
    </row>
    <row r="54" spans="1:12" ht="31.95" customHeight="1" thickBot="1">
      <c r="A54" s="48"/>
      <c r="B54" s="49"/>
      <c r="C54" s="49"/>
      <c r="D54" s="49"/>
      <c r="E54" s="49"/>
      <c r="F54" s="50"/>
      <c r="G54" s="48"/>
      <c r="H54" s="49"/>
      <c r="I54" s="49"/>
      <c r="J54" s="49"/>
      <c r="K54" s="49"/>
      <c r="L54" s="50"/>
    </row>
    <row r="55" spans="1:12" ht="31.95" customHeight="1">
      <c r="A55" s="51" t="str">
        <f>$A$1</f>
        <v>第73回春高予選大会　熊本県代表決定戦　　　　　　　　(11月14日)</v>
      </c>
      <c r="B55" s="52"/>
      <c r="C55" s="52"/>
      <c r="D55" s="52"/>
      <c r="E55" s="52"/>
      <c r="F55" s="53"/>
      <c r="G55" s="51" t="str">
        <f>$A$1</f>
        <v>第73回春高予選大会　熊本県代表決定戦　　　　　　　　(11月14日)</v>
      </c>
      <c r="H55" s="52"/>
      <c r="I55" s="52"/>
      <c r="J55" s="52"/>
      <c r="K55" s="52"/>
      <c r="L55" s="53"/>
    </row>
    <row r="56" spans="1:12" ht="31.95" customHeight="1">
      <c r="A56" s="54" t="s">
        <v>2</v>
      </c>
      <c r="B56" s="55"/>
      <c r="C56" s="55"/>
      <c r="D56" s="55"/>
      <c r="E56" s="55"/>
      <c r="F56" s="56"/>
      <c r="G56" s="54" t="s">
        <v>2</v>
      </c>
      <c r="H56" s="55"/>
      <c r="I56" s="55"/>
      <c r="J56" s="55"/>
      <c r="K56" s="55"/>
      <c r="L56" s="56"/>
    </row>
    <row r="57" spans="1:12" ht="31.95" customHeight="1">
      <c r="A57" s="57">
        <f>'来場者名簿(決勝用）'!$E$2</f>
        <v>0</v>
      </c>
      <c r="B57" s="58"/>
      <c r="C57" s="58"/>
      <c r="D57" s="58"/>
      <c r="E57" s="59" t="s">
        <v>3</v>
      </c>
      <c r="F57" s="60"/>
      <c r="G57" s="57">
        <f>'来場者名簿(決勝用）'!$E$2</f>
        <v>0</v>
      </c>
      <c r="H57" s="58"/>
      <c r="I57" s="58"/>
      <c r="J57" s="58"/>
      <c r="K57" s="59" t="s">
        <v>3</v>
      </c>
      <c r="L57" s="60"/>
    </row>
    <row r="58" spans="1:12" ht="31.95" customHeight="1">
      <c r="A58" s="2" t="s">
        <v>4</v>
      </c>
      <c r="B58" s="3">
        <v>19</v>
      </c>
      <c r="C58" s="4">
        <f>VLOOKUP(B58,'来場者名簿(決勝用）'!$A$12:$B$36,2)</f>
        <v>0</v>
      </c>
      <c r="D58" s="4"/>
      <c r="E58" s="4"/>
      <c r="F58" s="5"/>
      <c r="G58" s="2" t="s">
        <v>4</v>
      </c>
      <c r="H58" s="3">
        <v>20</v>
      </c>
      <c r="I58" s="4">
        <f>VLOOKUP(H58,'来場者名簿(決勝用）'!$A$12:$B$36,2)</f>
        <v>0</v>
      </c>
      <c r="J58" s="4"/>
      <c r="K58" s="4"/>
      <c r="L58" s="5"/>
    </row>
    <row r="59" spans="1:12" ht="31.95" customHeight="1">
      <c r="A59" s="45" t="s">
        <v>19</v>
      </c>
      <c r="B59" s="46"/>
      <c r="C59" s="46"/>
      <c r="D59" s="46"/>
      <c r="E59" s="46"/>
      <c r="F59" s="47"/>
      <c r="G59" s="45" t="s">
        <v>19</v>
      </c>
      <c r="H59" s="46"/>
      <c r="I59" s="46"/>
      <c r="J59" s="46"/>
      <c r="K59" s="46"/>
      <c r="L59" s="47"/>
    </row>
    <row r="60" spans="1:12" ht="31.95" customHeight="1" thickBot="1">
      <c r="A60" s="48"/>
      <c r="B60" s="49"/>
      <c r="C60" s="49"/>
      <c r="D60" s="49"/>
      <c r="E60" s="49"/>
      <c r="F60" s="50"/>
      <c r="G60" s="48"/>
      <c r="H60" s="49"/>
      <c r="I60" s="49"/>
      <c r="J60" s="49"/>
      <c r="K60" s="49"/>
      <c r="L60" s="50"/>
    </row>
    <row r="61" spans="1:12" ht="31.95" customHeight="1">
      <c r="A61" s="51" t="str">
        <f>$A$1</f>
        <v>第73回春高予選大会　熊本県代表決定戦　　　　　　　　(11月14日)</v>
      </c>
      <c r="B61" s="52"/>
      <c r="C61" s="52"/>
      <c r="D61" s="52"/>
      <c r="E61" s="52"/>
      <c r="F61" s="53"/>
      <c r="G61" s="51" t="str">
        <f>$A$1</f>
        <v>第73回春高予選大会　熊本県代表決定戦　　　　　　　　(11月14日)</v>
      </c>
      <c r="H61" s="52"/>
      <c r="I61" s="52"/>
      <c r="J61" s="52"/>
      <c r="K61" s="52"/>
      <c r="L61" s="53"/>
    </row>
    <row r="62" spans="1:12" ht="31.95" customHeight="1">
      <c r="A62" s="54" t="s">
        <v>2</v>
      </c>
      <c r="B62" s="55"/>
      <c r="C62" s="55"/>
      <c r="D62" s="55"/>
      <c r="E62" s="55"/>
      <c r="F62" s="56"/>
      <c r="G62" s="54" t="s">
        <v>2</v>
      </c>
      <c r="H62" s="55"/>
      <c r="I62" s="55"/>
      <c r="J62" s="55"/>
      <c r="K62" s="55"/>
      <c r="L62" s="56"/>
    </row>
    <row r="63" spans="1:12" ht="31.95" customHeight="1">
      <c r="A63" s="57">
        <f>'来場者名簿(決勝用）'!$E$2</f>
        <v>0</v>
      </c>
      <c r="B63" s="58"/>
      <c r="C63" s="58"/>
      <c r="D63" s="58"/>
      <c r="E63" s="59" t="s">
        <v>3</v>
      </c>
      <c r="F63" s="60"/>
      <c r="G63" s="57">
        <f>'来場者名簿(決勝用）'!$E$2</f>
        <v>0</v>
      </c>
      <c r="H63" s="58"/>
      <c r="I63" s="58"/>
      <c r="J63" s="58"/>
      <c r="K63" s="59" t="s">
        <v>3</v>
      </c>
      <c r="L63" s="60"/>
    </row>
    <row r="64" spans="1:12" ht="31.95" customHeight="1">
      <c r="A64" s="2" t="s">
        <v>4</v>
      </c>
      <c r="B64" s="3">
        <v>21</v>
      </c>
      <c r="C64" s="4">
        <f>VLOOKUP(B64,'来場者名簿(決勝用）'!$A$12:$B$36,2)</f>
        <v>0</v>
      </c>
      <c r="D64" s="4"/>
      <c r="E64" s="4"/>
      <c r="F64" s="5"/>
      <c r="G64" s="2" t="s">
        <v>4</v>
      </c>
      <c r="H64" s="3">
        <v>22</v>
      </c>
      <c r="I64" s="4">
        <f>VLOOKUP(H64,'来場者名簿(決勝用）'!$A$12:$B$36,2)</f>
        <v>0</v>
      </c>
      <c r="J64" s="4"/>
      <c r="K64" s="4"/>
      <c r="L64" s="5"/>
    </row>
    <row r="65" spans="1:12" ht="31.95" customHeight="1">
      <c r="A65" s="45" t="s">
        <v>19</v>
      </c>
      <c r="B65" s="46"/>
      <c r="C65" s="46"/>
      <c r="D65" s="46"/>
      <c r="E65" s="46"/>
      <c r="F65" s="47"/>
      <c r="G65" s="45" t="s">
        <v>19</v>
      </c>
      <c r="H65" s="46"/>
      <c r="I65" s="46"/>
      <c r="J65" s="46"/>
      <c r="K65" s="46"/>
      <c r="L65" s="47"/>
    </row>
    <row r="66" spans="1:12" ht="31.95" customHeight="1" thickBot="1">
      <c r="A66" s="48"/>
      <c r="B66" s="49"/>
      <c r="C66" s="49"/>
      <c r="D66" s="49"/>
      <c r="E66" s="49"/>
      <c r="F66" s="50"/>
      <c r="G66" s="48"/>
      <c r="H66" s="49"/>
      <c r="I66" s="49"/>
      <c r="J66" s="49"/>
      <c r="K66" s="49"/>
      <c r="L66" s="50"/>
    </row>
    <row r="67" spans="1:12" ht="31.95" customHeight="1">
      <c r="A67" s="51" t="str">
        <f>$A$1</f>
        <v>第73回春高予選大会　熊本県代表決定戦　　　　　　　　(11月14日)</v>
      </c>
      <c r="B67" s="52"/>
      <c r="C67" s="52"/>
      <c r="D67" s="52"/>
      <c r="E67" s="52"/>
      <c r="F67" s="53"/>
      <c r="G67" s="51" t="str">
        <f>$A$1</f>
        <v>第73回春高予選大会　熊本県代表決定戦　　　　　　　　(11月14日)</v>
      </c>
      <c r="H67" s="52"/>
      <c r="I67" s="52"/>
      <c r="J67" s="52"/>
      <c r="K67" s="52"/>
      <c r="L67" s="53"/>
    </row>
    <row r="68" spans="1:12" ht="31.95" customHeight="1">
      <c r="A68" s="54" t="s">
        <v>2</v>
      </c>
      <c r="B68" s="55"/>
      <c r="C68" s="55"/>
      <c r="D68" s="55"/>
      <c r="E68" s="55"/>
      <c r="F68" s="56"/>
      <c r="G68" s="54" t="s">
        <v>2</v>
      </c>
      <c r="H68" s="55"/>
      <c r="I68" s="55"/>
      <c r="J68" s="55"/>
      <c r="K68" s="55"/>
      <c r="L68" s="56"/>
    </row>
    <row r="69" spans="1:12" ht="31.95" customHeight="1">
      <c r="A69" s="57">
        <f>'来場者名簿(決勝用）'!$E$2</f>
        <v>0</v>
      </c>
      <c r="B69" s="58"/>
      <c r="C69" s="58"/>
      <c r="D69" s="58"/>
      <c r="E69" s="59" t="s">
        <v>3</v>
      </c>
      <c r="F69" s="60"/>
      <c r="G69" s="57">
        <f>'来場者名簿(決勝用）'!$E$2</f>
        <v>0</v>
      </c>
      <c r="H69" s="58"/>
      <c r="I69" s="58"/>
      <c r="J69" s="58"/>
      <c r="K69" s="59" t="s">
        <v>3</v>
      </c>
      <c r="L69" s="60"/>
    </row>
    <row r="70" spans="1:12" ht="31.95" customHeight="1">
      <c r="A70" s="2" t="s">
        <v>4</v>
      </c>
      <c r="B70" s="3">
        <v>23</v>
      </c>
      <c r="C70" s="4">
        <f>VLOOKUP(B70,'来場者名簿(決勝用）'!$A$12:$B$36,2)</f>
        <v>0</v>
      </c>
      <c r="D70" s="4"/>
      <c r="E70" s="4"/>
      <c r="F70" s="5"/>
      <c r="G70" s="2" t="s">
        <v>4</v>
      </c>
      <c r="H70" s="3">
        <v>24</v>
      </c>
      <c r="I70" s="4">
        <f>VLOOKUP(H70,'来場者名簿(決勝用）'!$A$12:$B$36,2)</f>
        <v>0</v>
      </c>
      <c r="J70" s="4"/>
      <c r="K70" s="4"/>
      <c r="L70" s="5"/>
    </row>
    <row r="71" spans="1:12" ht="31.95" customHeight="1">
      <c r="A71" s="45" t="s">
        <v>19</v>
      </c>
      <c r="B71" s="46"/>
      <c r="C71" s="46"/>
      <c r="D71" s="46"/>
      <c r="E71" s="46"/>
      <c r="F71" s="47"/>
      <c r="G71" s="45" t="s">
        <v>19</v>
      </c>
      <c r="H71" s="46"/>
      <c r="I71" s="46"/>
      <c r="J71" s="46"/>
      <c r="K71" s="46"/>
      <c r="L71" s="47"/>
    </row>
    <row r="72" spans="1:12" ht="31.95" customHeight="1" thickBot="1">
      <c r="A72" s="48"/>
      <c r="B72" s="49"/>
      <c r="C72" s="49"/>
      <c r="D72" s="49"/>
      <c r="E72" s="49"/>
      <c r="F72" s="50"/>
      <c r="G72" s="48"/>
      <c r="H72" s="49"/>
      <c r="I72" s="49"/>
      <c r="J72" s="49"/>
      <c r="K72" s="49"/>
      <c r="L72" s="50"/>
    </row>
    <row r="73" spans="1:12" ht="31.95" customHeight="1">
      <c r="A73" s="51" t="str">
        <f>$A$1</f>
        <v>第73回春高予選大会　熊本県代表決定戦　　　　　　　　(11月14日)</v>
      </c>
      <c r="B73" s="52"/>
      <c r="C73" s="52"/>
      <c r="D73" s="52"/>
      <c r="E73" s="52"/>
      <c r="F73" s="53"/>
    </row>
    <row r="74" spans="1:12" ht="31.95" customHeight="1">
      <c r="A74" s="54" t="s">
        <v>2</v>
      </c>
      <c r="B74" s="55"/>
      <c r="C74" s="55"/>
      <c r="D74" s="55"/>
      <c r="E74" s="55"/>
      <c r="F74" s="56"/>
    </row>
    <row r="75" spans="1:12" ht="31.95" customHeight="1">
      <c r="A75" s="57">
        <f>'来場者名簿(決勝用）'!$E$2</f>
        <v>0</v>
      </c>
      <c r="B75" s="58"/>
      <c r="C75" s="58"/>
      <c r="D75" s="58"/>
      <c r="E75" s="59" t="s">
        <v>3</v>
      </c>
      <c r="F75" s="60"/>
    </row>
    <row r="76" spans="1:12" ht="31.95" customHeight="1">
      <c r="A76" s="2" t="s">
        <v>4</v>
      </c>
      <c r="B76" s="3">
        <v>25</v>
      </c>
      <c r="C76" s="4">
        <f>VLOOKUP(B76,'来場者名簿(決勝用）'!$A$12:$B$36,2)</f>
        <v>0</v>
      </c>
      <c r="D76" s="4"/>
      <c r="E76" s="4"/>
      <c r="F76" s="5"/>
    </row>
    <row r="77" spans="1:12" ht="31.95" customHeight="1">
      <c r="A77" s="45" t="s">
        <v>19</v>
      </c>
      <c r="B77" s="46"/>
      <c r="C77" s="46"/>
      <c r="D77" s="46"/>
      <c r="E77" s="46"/>
      <c r="F77" s="47"/>
    </row>
    <row r="78" spans="1:12" ht="31.95" customHeight="1" thickBot="1">
      <c r="A78" s="48"/>
      <c r="B78" s="49"/>
      <c r="C78" s="49"/>
      <c r="D78" s="49"/>
      <c r="E78" s="49"/>
      <c r="F78" s="50"/>
    </row>
  </sheetData>
  <mergeCells count="125">
    <mergeCell ref="A1:F1"/>
    <mergeCell ref="G1:L1"/>
    <mergeCell ref="A2:F2"/>
    <mergeCell ref="G2:L2"/>
    <mergeCell ref="A3:D3"/>
    <mergeCell ref="E3:F3"/>
    <mergeCell ref="G3:J3"/>
    <mergeCell ref="K3:L3"/>
    <mergeCell ref="A9:D9"/>
    <mergeCell ref="E9:F9"/>
    <mergeCell ref="G9:J9"/>
    <mergeCell ref="K9:L9"/>
    <mergeCell ref="A11:F12"/>
    <mergeCell ref="G11:L12"/>
    <mergeCell ref="A5:F6"/>
    <mergeCell ref="G5:L6"/>
    <mergeCell ref="A7:F7"/>
    <mergeCell ref="G7:L7"/>
    <mergeCell ref="A8:F8"/>
    <mergeCell ref="G8:L8"/>
    <mergeCell ref="A17:F18"/>
    <mergeCell ref="G17:L18"/>
    <mergeCell ref="A19:F19"/>
    <mergeCell ref="G19:L19"/>
    <mergeCell ref="A20:F20"/>
    <mergeCell ref="G20:L20"/>
    <mergeCell ref="A13:F13"/>
    <mergeCell ref="G13:L13"/>
    <mergeCell ref="A14:F14"/>
    <mergeCell ref="G14:L14"/>
    <mergeCell ref="A15:D15"/>
    <mergeCell ref="E15:F15"/>
    <mergeCell ref="G15:J15"/>
    <mergeCell ref="K15:L15"/>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33:D33"/>
    <mergeCell ref="E33:F33"/>
    <mergeCell ref="G33:J33"/>
    <mergeCell ref="K33:L33"/>
    <mergeCell ref="A35:F36"/>
    <mergeCell ref="G35:L36"/>
    <mergeCell ref="A29:F30"/>
    <mergeCell ref="G29:L30"/>
    <mergeCell ref="A31:F31"/>
    <mergeCell ref="G31:L31"/>
    <mergeCell ref="A32:F32"/>
    <mergeCell ref="G32:L32"/>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57:D57"/>
    <mergeCell ref="E57:F57"/>
    <mergeCell ref="G57:J57"/>
    <mergeCell ref="K57:L57"/>
    <mergeCell ref="A59:F60"/>
    <mergeCell ref="G59:L60"/>
    <mergeCell ref="A53:F54"/>
    <mergeCell ref="G53:L54"/>
    <mergeCell ref="A55:F55"/>
    <mergeCell ref="G55:L55"/>
    <mergeCell ref="A56:F56"/>
    <mergeCell ref="G56:L56"/>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73:F73"/>
    <mergeCell ref="A74:F74"/>
    <mergeCell ref="A75:D75"/>
    <mergeCell ref="E75:F75"/>
    <mergeCell ref="A77:F78"/>
    <mergeCell ref="A69:D69"/>
    <mergeCell ref="E69:F69"/>
    <mergeCell ref="G69:J69"/>
    <mergeCell ref="K69:L69"/>
    <mergeCell ref="A71:F72"/>
    <mergeCell ref="G71:L72"/>
  </mergeCells>
  <phoneticPr fontId="1"/>
  <pageMargins left="0.23622047244094491" right="0.23622047244094491" top="0.35433070866141736" bottom="0.35433070866141736" header="0" footer="0"/>
  <pageSetup paperSize="9" orientation="portrait" r:id="rId1"/>
  <rowBreaks count="3" manualBreakCount="3">
    <brk id="24" max="16383" man="1"/>
    <brk id="48" max="16383" man="1"/>
    <brk id="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来場者名簿(11月7日用）</vt:lpstr>
      <vt:lpstr>入場許可証（11月7日用）</vt:lpstr>
      <vt:lpstr>来場者名簿(11月8日用）</vt:lpstr>
      <vt:lpstr>入場許可証（11月8日用）</vt:lpstr>
      <vt:lpstr>来場者名簿(決勝用）</vt:lpstr>
      <vt:lpstr>入場許可証（決勝用）</vt:lpstr>
      <vt:lpstr>'入場許可証（11月7日用）'!Print_Area</vt:lpstr>
      <vt:lpstr>'入場許可証（11月8日用）'!Print_Area</vt:lpstr>
      <vt:lpstr>'入場許可証（決勝用）'!Print_Area</vt:lpstr>
      <vt:lpstr>'来場者名簿(11月7日用）'!Print_Area</vt:lpstr>
      <vt:lpstr>'来場者名簿(11月8日用）'!Print_Area</vt:lpstr>
      <vt:lpstr>'来場者名簿(決勝用）'!Print_Area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sumiko</dc:creator>
  <cp:lastModifiedBy>佐伯　憲和</cp:lastModifiedBy>
  <cp:lastPrinted>2020-10-06T12:11:57Z</cp:lastPrinted>
  <dcterms:created xsi:type="dcterms:W3CDTF">2020-06-22T05:21:26Z</dcterms:created>
  <dcterms:modified xsi:type="dcterms:W3CDTF">2020-10-06T12:17:45Z</dcterms:modified>
</cp:coreProperties>
</file>