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熊本県バレーボール協会\R4　春高予選\抽選会\"/>
    </mc:Choice>
  </mc:AlternateContent>
  <bookViews>
    <workbookView xWindow="0" yWindow="0" windowWidth="20490" windowHeight="7770"/>
  </bookViews>
  <sheets>
    <sheet name="来場者名簿(10月29日用）No.1" sheetId="2" r:id="rId1"/>
    <sheet name="来場者名簿(10月29日用）No.2" sheetId="12" r:id="rId2"/>
    <sheet name="入場許可証（10月29日用）" sheetId="3" r:id="rId3"/>
    <sheet name="来場者名簿(10月30日用）No.1" sheetId="13" r:id="rId4"/>
    <sheet name="来場者名簿(10月30日用）No.2" sheetId="14" r:id="rId5"/>
    <sheet name="入場許可証（10月30日用）" sheetId="15" r:id="rId6"/>
    <sheet name="来場者名簿(決勝用）No.1" sheetId="16" r:id="rId7"/>
    <sheet name="来場者名簿(決勝用）No.2" sheetId="17" r:id="rId8"/>
    <sheet name="来場者名簿(決勝用）No.3" sheetId="19" r:id="rId9"/>
    <sheet name="来場者名簿(決勝用）No.4" sheetId="20" r:id="rId10"/>
    <sheet name="入場許可証（10月30日用） (2)" sheetId="18" r:id="rId11"/>
  </sheets>
  <definedNames>
    <definedName name="_xlnm.Print_Area" localSheetId="2">'入場許可証（10月29日用）'!$A$1:$L$150</definedName>
    <definedName name="_xlnm.Print_Area" localSheetId="5">'入場許可証（10月30日用）'!$A$1:$L$150</definedName>
    <definedName name="_xlnm.Print_Area" localSheetId="10">'入場許可証（10月30日用） (2)'!$A$1:$L$240</definedName>
    <definedName name="_xlnm.Print_Area" localSheetId="0">'来場者名簿(10月29日用）No.1'!$A$1:$F$36</definedName>
    <definedName name="_xlnm.Print_Area" localSheetId="1">'来場者名簿(10月29日用）No.2'!$A$1:$F$36</definedName>
    <definedName name="_xlnm.Print_Area" localSheetId="3">'来場者名簿(10月30日用）No.1'!$A$1:$F$36</definedName>
    <definedName name="_xlnm.Print_Area" localSheetId="4">'来場者名簿(10月30日用）No.2'!$A$1:$F$36</definedName>
    <definedName name="_xlnm.Print_Area" localSheetId="6">'来場者名簿(決勝用）No.1'!$A$1:$F$36</definedName>
    <definedName name="_xlnm.Print_Area" localSheetId="7">'来場者名簿(決勝用）No.2'!$A$1:$F$36</definedName>
    <definedName name="_xlnm.Print_Area" localSheetId="8">'来場者名簿(決勝用）No.3'!$A$1:$F$36</definedName>
    <definedName name="_xlnm.Print_Area" localSheetId="9">'来場者名簿(決勝用）No.4'!$A$1:$F$16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8" i="18" l="1"/>
  <c r="C238" i="18"/>
  <c r="I232" i="18"/>
  <c r="C232" i="18"/>
  <c r="I226" i="18"/>
  <c r="C226" i="18"/>
  <c r="I220" i="18"/>
  <c r="C220" i="18"/>
  <c r="I214" i="18"/>
  <c r="C214" i="18"/>
  <c r="I208" i="18"/>
  <c r="C208" i="18"/>
  <c r="I202" i="18"/>
  <c r="C202" i="18"/>
  <c r="I196" i="18"/>
  <c r="C196" i="18"/>
  <c r="I190" i="18"/>
  <c r="C190" i="18"/>
  <c r="I184" i="18"/>
  <c r="C184" i="18"/>
  <c r="I178" i="18"/>
  <c r="C178" i="18"/>
  <c r="I172" i="18"/>
  <c r="C172" i="18"/>
  <c r="I166" i="18"/>
  <c r="C166" i="18"/>
  <c r="I160" i="18"/>
  <c r="C160" i="18"/>
  <c r="I154" i="18"/>
  <c r="C154" i="18"/>
  <c r="A193" i="18"/>
  <c r="G193" i="18"/>
  <c r="A195" i="18"/>
  <c r="G195" i="18"/>
  <c r="A199" i="18"/>
  <c r="G199" i="18"/>
  <c r="A201" i="18"/>
  <c r="G201" i="18"/>
  <c r="A205" i="18"/>
  <c r="G205" i="18"/>
  <c r="A207" i="18"/>
  <c r="G207" i="18"/>
  <c r="A211" i="18"/>
  <c r="G211" i="18"/>
  <c r="A213" i="18"/>
  <c r="G213" i="18"/>
  <c r="A217" i="18"/>
  <c r="G217" i="18"/>
  <c r="A219" i="18"/>
  <c r="G219" i="18"/>
  <c r="A223" i="18"/>
  <c r="G223" i="18"/>
  <c r="A225" i="18"/>
  <c r="G225" i="18"/>
  <c r="A229" i="18"/>
  <c r="G229" i="18"/>
  <c r="A231" i="18"/>
  <c r="G231" i="18"/>
  <c r="A235" i="18"/>
  <c r="G235" i="18"/>
  <c r="A237" i="18"/>
  <c r="G237" i="18"/>
  <c r="A151" i="18"/>
  <c r="G151" i="18"/>
  <c r="A153" i="18"/>
  <c r="G153" i="18"/>
  <c r="A157" i="18"/>
  <c r="G157" i="18"/>
  <c r="A159" i="18"/>
  <c r="G159" i="18"/>
  <c r="A163" i="18"/>
  <c r="G163" i="18"/>
  <c r="A165" i="18"/>
  <c r="G165" i="18"/>
  <c r="A169" i="18"/>
  <c r="G169" i="18"/>
  <c r="A171" i="18"/>
  <c r="G171" i="18"/>
  <c r="A175" i="18"/>
  <c r="G175" i="18"/>
  <c r="A177" i="18"/>
  <c r="G177" i="18"/>
  <c r="A181" i="18"/>
  <c r="G181" i="18"/>
  <c r="A183" i="18"/>
  <c r="G183" i="18"/>
  <c r="A187" i="18"/>
  <c r="G187" i="18"/>
  <c r="A189" i="18"/>
  <c r="G189" i="18"/>
  <c r="E6" i="20"/>
  <c r="E5" i="20"/>
  <c r="E4" i="20"/>
  <c r="E3" i="20"/>
  <c r="E2" i="20"/>
  <c r="E6" i="19"/>
  <c r="E5" i="19"/>
  <c r="E4" i="19"/>
  <c r="E3" i="19"/>
  <c r="E2" i="19"/>
  <c r="I148" i="18" l="1"/>
  <c r="C148" i="18"/>
  <c r="G147" i="18"/>
  <c r="A147" i="18"/>
  <c r="I142" i="18"/>
  <c r="C142" i="18"/>
  <c r="G141" i="18"/>
  <c r="A141" i="18"/>
  <c r="I136" i="18"/>
  <c r="C136" i="18"/>
  <c r="G135" i="18"/>
  <c r="A135" i="18"/>
  <c r="I130" i="18"/>
  <c r="C130" i="18"/>
  <c r="G129" i="18"/>
  <c r="A129" i="18"/>
  <c r="I124" i="18"/>
  <c r="C124" i="18"/>
  <c r="G123" i="18"/>
  <c r="A123" i="18"/>
  <c r="I118" i="18"/>
  <c r="C118" i="18"/>
  <c r="G117" i="18"/>
  <c r="A117" i="18"/>
  <c r="I112" i="18"/>
  <c r="C112" i="18"/>
  <c r="G111" i="18"/>
  <c r="A111" i="18"/>
  <c r="I106" i="18"/>
  <c r="C106" i="18"/>
  <c r="G105" i="18"/>
  <c r="A105" i="18"/>
  <c r="I100" i="18"/>
  <c r="C100" i="18"/>
  <c r="G99" i="18"/>
  <c r="A99" i="18"/>
  <c r="I94" i="18"/>
  <c r="C94" i="18"/>
  <c r="G93" i="18"/>
  <c r="A93" i="18"/>
  <c r="I88" i="18"/>
  <c r="C88" i="18"/>
  <c r="G87" i="18"/>
  <c r="A87" i="18"/>
  <c r="I82" i="18"/>
  <c r="C82" i="18"/>
  <c r="G81" i="18"/>
  <c r="A81" i="18"/>
  <c r="I76" i="18"/>
  <c r="C76" i="18"/>
  <c r="G75" i="18"/>
  <c r="A75" i="18"/>
  <c r="I70" i="18"/>
  <c r="C70" i="18"/>
  <c r="G69" i="18"/>
  <c r="A69" i="18"/>
  <c r="I64" i="18"/>
  <c r="C64" i="18"/>
  <c r="G63" i="18"/>
  <c r="A63" i="18"/>
  <c r="I58" i="18"/>
  <c r="C58" i="18"/>
  <c r="G57" i="18"/>
  <c r="A57" i="18"/>
  <c r="I52" i="18"/>
  <c r="C52" i="18"/>
  <c r="G51" i="18"/>
  <c r="A51" i="18"/>
  <c r="I46" i="18"/>
  <c r="C46" i="18"/>
  <c r="G45" i="18"/>
  <c r="A45" i="18"/>
  <c r="I40" i="18"/>
  <c r="C40" i="18"/>
  <c r="G39" i="18"/>
  <c r="A39" i="18"/>
  <c r="I34" i="18"/>
  <c r="C34" i="18"/>
  <c r="G33" i="18"/>
  <c r="A33" i="18"/>
  <c r="I28" i="18"/>
  <c r="C28" i="18"/>
  <c r="G27" i="18"/>
  <c r="A27" i="18"/>
  <c r="I22" i="18"/>
  <c r="C22" i="18"/>
  <c r="G21" i="18"/>
  <c r="A21" i="18"/>
  <c r="I16" i="18"/>
  <c r="C16" i="18"/>
  <c r="G15" i="18"/>
  <c r="A15" i="18"/>
  <c r="I10" i="18"/>
  <c r="C10" i="18"/>
  <c r="G9" i="18"/>
  <c r="A9" i="18"/>
  <c r="I4" i="18"/>
  <c r="C4" i="18"/>
  <c r="G3" i="18"/>
  <c r="A3" i="18"/>
  <c r="E6" i="17"/>
  <c r="E5" i="17"/>
  <c r="E4" i="17"/>
  <c r="E3" i="17"/>
  <c r="E2" i="17"/>
  <c r="I148" i="15"/>
  <c r="C148" i="15"/>
  <c r="G147" i="15"/>
  <c r="A147" i="15"/>
  <c r="G145" i="15"/>
  <c r="A145" i="15"/>
  <c r="I142" i="15"/>
  <c r="C142" i="15"/>
  <c r="G141" i="15"/>
  <c r="A141" i="15"/>
  <c r="G139" i="15"/>
  <c r="A139" i="15"/>
  <c r="I136" i="15"/>
  <c r="C136" i="15"/>
  <c r="G135" i="15"/>
  <c r="A135" i="15"/>
  <c r="G133" i="15"/>
  <c r="A133" i="15"/>
  <c r="I130" i="15"/>
  <c r="C130" i="15"/>
  <c r="G129" i="15"/>
  <c r="A129" i="15"/>
  <c r="G127" i="15"/>
  <c r="A127" i="15"/>
  <c r="I124" i="15"/>
  <c r="C124" i="15"/>
  <c r="G123" i="15"/>
  <c r="A123" i="15"/>
  <c r="G121" i="15"/>
  <c r="A121" i="15"/>
  <c r="I118" i="15"/>
  <c r="C118" i="15"/>
  <c r="G117" i="15"/>
  <c r="A117" i="15"/>
  <c r="G115" i="15"/>
  <c r="A115" i="15"/>
  <c r="I112" i="15"/>
  <c r="C112" i="15"/>
  <c r="G111" i="15"/>
  <c r="A111" i="15"/>
  <c r="G109" i="15"/>
  <c r="A109" i="15"/>
  <c r="I106" i="15"/>
  <c r="C106" i="15"/>
  <c r="G105" i="15"/>
  <c r="A105" i="15"/>
  <c r="G103" i="15"/>
  <c r="A103" i="15"/>
  <c r="I100" i="15"/>
  <c r="C100" i="15"/>
  <c r="G99" i="15"/>
  <c r="A99" i="15"/>
  <c r="G97" i="15"/>
  <c r="A97" i="15"/>
  <c r="I94" i="15"/>
  <c r="C94" i="15"/>
  <c r="G93" i="15"/>
  <c r="A93" i="15"/>
  <c r="G91" i="15"/>
  <c r="A91" i="15"/>
  <c r="I88" i="15"/>
  <c r="C88" i="15"/>
  <c r="G87" i="15"/>
  <c r="A87" i="15"/>
  <c r="G85" i="15"/>
  <c r="A85" i="15"/>
  <c r="I82" i="15"/>
  <c r="C82" i="15"/>
  <c r="G81" i="15"/>
  <c r="A81" i="15"/>
  <c r="G79" i="15"/>
  <c r="I76" i="15"/>
  <c r="C76" i="15"/>
  <c r="G75" i="15"/>
  <c r="A75" i="15"/>
  <c r="G73" i="15"/>
  <c r="A73" i="15"/>
  <c r="I70" i="15"/>
  <c r="C70" i="15"/>
  <c r="G69" i="15"/>
  <c r="A69" i="15"/>
  <c r="G67" i="15"/>
  <c r="A67" i="15"/>
  <c r="I64" i="15"/>
  <c r="C64" i="15"/>
  <c r="G63" i="15"/>
  <c r="A63" i="15"/>
  <c r="G61" i="15"/>
  <c r="A61" i="15"/>
  <c r="I58" i="15"/>
  <c r="C58" i="15"/>
  <c r="G57" i="15"/>
  <c r="A57" i="15"/>
  <c r="G55" i="15"/>
  <c r="A55" i="15"/>
  <c r="I52" i="15"/>
  <c r="C52" i="15"/>
  <c r="G51" i="15"/>
  <c r="A51" i="15"/>
  <c r="G49" i="15"/>
  <c r="A49" i="15"/>
  <c r="I46" i="15"/>
  <c r="C46" i="15"/>
  <c r="G45" i="15"/>
  <c r="A45" i="15"/>
  <c r="G43" i="15"/>
  <c r="A43" i="15"/>
  <c r="I40" i="15"/>
  <c r="C40" i="15"/>
  <c r="G39" i="15"/>
  <c r="A39" i="15"/>
  <c r="G37" i="15"/>
  <c r="A37" i="15"/>
  <c r="I34" i="15"/>
  <c r="C34" i="15"/>
  <c r="G33" i="15"/>
  <c r="A33" i="15"/>
  <c r="G31" i="15"/>
  <c r="A31" i="15"/>
  <c r="I28" i="15"/>
  <c r="C28" i="15"/>
  <c r="G27" i="15"/>
  <c r="A27" i="15"/>
  <c r="G25" i="15"/>
  <c r="A25" i="15"/>
  <c r="I22" i="15"/>
  <c r="C22" i="15"/>
  <c r="G21" i="15"/>
  <c r="A21" i="15"/>
  <c r="G19" i="15"/>
  <c r="A19" i="15"/>
  <c r="I16" i="15"/>
  <c r="C16" i="15"/>
  <c r="G15" i="15"/>
  <c r="A15" i="15"/>
  <c r="G13" i="15"/>
  <c r="A13" i="15"/>
  <c r="I10" i="15"/>
  <c r="C10" i="15"/>
  <c r="G9" i="15"/>
  <c r="A9" i="15"/>
  <c r="G7" i="15"/>
  <c r="A7" i="15"/>
  <c r="I4" i="15"/>
  <c r="C4" i="15"/>
  <c r="G3" i="15"/>
  <c r="A3" i="15"/>
  <c r="G1" i="15"/>
  <c r="E6" i="14"/>
  <c r="E5" i="14"/>
  <c r="E4" i="14"/>
  <c r="E3" i="14"/>
  <c r="E2" i="14"/>
  <c r="I148" i="3"/>
  <c r="C148" i="3"/>
  <c r="I142" i="3"/>
  <c r="C142" i="3"/>
  <c r="I136" i="3"/>
  <c r="C136" i="3"/>
  <c r="I130" i="3"/>
  <c r="C130" i="3"/>
  <c r="I124" i="3"/>
  <c r="C124" i="3"/>
  <c r="I118" i="3"/>
  <c r="C118" i="3"/>
  <c r="I112" i="3"/>
  <c r="C112" i="3"/>
  <c r="I106" i="3"/>
  <c r="C106" i="3"/>
  <c r="I100" i="3"/>
  <c r="C100" i="3"/>
  <c r="I94" i="3"/>
  <c r="C94" i="3"/>
  <c r="I88" i="3"/>
  <c r="C88" i="3"/>
  <c r="I82" i="3"/>
  <c r="C82" i="3"/>
  <c r="I76" i="3"/>
  <c r="A81" i="3"/>
  <c r="G147" i="3"/>
  <c r="A147" i="3"/>
  <c r="G145" i="3"/>
  <c r="A145" i="3"/>
  <c r="G141" i="3"/>
  <c r="A141" i="3"/>
  <c r="G139" i="3"/>
  <c r="A139" i="3"/>
  <c r="G135" i="3"/>
  <c r="A135" i="3"/>
  <c r="G133" i="3"/>
  <c r="A133" i="3"/>
  <c r="G129" i="3"/>
  <c r="A129" i="3"/>
  <c r="G127" i="3"/>
  <c r="A127" i="3"/>
  <c r="G123" i="3"/>
  <c r="A123" i="3"/>
  <c r="G121" i="3"/>
  <c r="A121" i="3"/>
  <c r="G117" i="3"/>
  <c r="A117" i="3"/>
  <c r="G115" i="3"/>
  <c r="A115" i="3"/>
  <c r="G111" i="3"/>
  <c r="A111" i="3"/>
  <c r="G109" i="3"/>
  <c r="A109" i="3"/>
  <c r="G105" i="3"/>
  <c r="A105" i="3"/>
  <c r="G103" i="3"/>
  <c r="A103" i="3"/>
  <c r="G99" i="3"/>
  <c r="A99" i="3"/>
  <c r="G97" i="3"/>
  <c r="A97" i="3"/>
  <c r="G93" i="3"/>
  <c r="A93" i="3"/>
  <c r="G91" i="3"/>
  <c r="A91" i="3"/>
  <c r="G87" i="3"/>
  <c r="A87" i="3"/>
  <c r="G85" i="3"/>
  <c r="A85" i="3"/>
  <c r="G81" i="3"/>
  <c r="G79" i="3"/>
  <c r="C76" i="3"/>
  <c r="I70" i="3"/>
  <c r="C70" i="3"/>
  <c r="I64" i="3"/>
  <c r="C64" i="3"/>
  <c r="I58" i="3"/>
  <c r="C58" i="3"/>
  <c r="I52" i="3"/>
  <c r="C52" i="3"/>
  <c r="I46" i="3"/>
  <c r="C46" i="3"/>
  <c r="I40" i="3"/>
  <c r="C40" i="3"/>
  <c r="I34" i="3"/>
  <c r="G75" i="3"/>
  <c r="G73" i="3"/>
  <c r="E6" i="12"/>
  <c r="E5" i="12"/>
  <c r="E4" i="12"/>
  <c r="E3" i="12"/>
  <c r="E2" i="12"/>
  <c r="A73" i="3" l="1"/>
  <c r="A67" i="3"/>
  <c r="G67" i="3"/>
  <c r="A61" i="3"/>
  <c r="G61" i="3"/>
  <c r="A55" i="3"/>
  <c r="G55" i="3"/>
  <c r="A49" i="3"/>
  <c r="G49" i="3"/>
  <c r="A43" i="3"/>
  <c r="G43" i="3"/>
  <c r="A37" i="3"/>
  <c r="G37" i="3"/>
  <c r="A31" i="3"/>
  <c r="G31" i="3"/>
  <c r="A25" i="3"/>
  <c r="G25" i="3"/>
  <c r="G19" i="3"/>
  <c r="A19" i="3"/>
  <c r="A13" i="3"/>
  <c r="G13" i="3"/>
  <c r="G7" i="3"/>
  <c r="A7" i="3"/>
  <c r="G1" i="3"/>
  <c r="C10" i="3" l="1"/>
  <c r="C16" i="3"/>
  <c r="I16" i="3"/>
  <c r="C22" i="3"/>
  <c r="I22" i="3"/>
  <c r="C28" i="3"/>
  <c r="C34" i="3"/>
  <c r="C4" i="3"/>
  <c r="A27" i="3"/>
  <c r="G27" i="3"/>
  <c r="I28" i="3"/>
  <c r="A33" i="3"/>
  <c r="G33" i="3"/>
  <c r="A39" i="3"/>
  <c r="G39" i="3"/>
  <c r="A45" i="3"/>
  <c r="G45" i="3"/>
  <c r="A51" i="3"/>
  <c r="G51" i="3"/>
  <c r="A57" i="3"/>
  <c r="G57" i="3"/>
  <c r="A63" i="3"/>
  <c r="G63" i="3"/>
  <c r="A69" i="3"/>
  <c r="G69" i="3"/>
  <c r="A75" i="3"/>
  <c r="G9" i="3"/>
  <c r="I10" i="3"/>
  <c r="G15" i="3"/>
  <c r="G21" i="3"/>
  <c r="G3" i="3"/>
  <c r="I4" i="3"/>
  <c r="A21" i="3"/>
  <c r="A15" i="3"/>
  <c r="A9" i="3"/>
  <c r="A3" i="3"/>
  <c r="A139" i="18"/>
  <c r="A91" i="18"/>
  <c r="G37" i="18"/>
  <c r="G139" i="18"/>
  <c r="G145" i="18"/>
  <c r="G97" i="18"/>
  <c r="A49" i="18"/>
  <c r="G91" i="18"/>
  <c r="A133" i="18"/>
  <c r="A85" i="18"/>
  <c r="G31" i="18"/>
  <c r="G103" i="18"/>
  <c r="A7" i="18"/>
  <c r="A127" i="18"/>
  <c r="G73" i="18"/>
  <c r="G25" i="18"/>
  <c r="G115" i="18"/>
  <c r="G133" i="18"/>
  <c r="G85" i="18"/>
  <c r="A37" i="18"/>
  <c r="A55" i="18"/>
  <c r="A121" i="18"/>
  <c r="G67" i="18"/>
  <c r="G19" i="18"/>
  <c r="G79" i="18"/>
  <c r="G49" i="18"/>
  <c r="G109" i="18"/>
  <c r="G43" i="18"/>
  <c r="A115" i="18"/>
  <c r="G61" i="18"/>
  <c r="G13" i="18"/>
  <c r="A67" i="18"/>
  <c r="G121" i="18"/>
  <c r="A73" i="18"/>
  <c r="A25" i="18"/>
  <c r="A19" i="18"/>
  <c r="A109" i="18"/>
  <c r="G55" i="18"/>
  <c r="G7" i="18"/>
  <c r="A43" i="18"/>
  <c r="G1" i="18"/>
  <c r="A61" i="18"/>
  <c r="A145" i="18"/>
  <c r="A103" i="18"/>
  <c r="A31" i="18"/>
  <c r="A13" i="18"/>
  <c r="A97" i="18"/>
  <c r="G127" i="18"/>
</calcChain>
</file>

<file path=xl/sharedStrings.xml><?xml version="1.0" encoding="utf-8"?>
<sst xmlns="http://schemas.openxmlformats.org/spreadsheetml/2006/main" count="1238" uniqueCount="34">
  <si>
    <t>学校名</t>
    <rPh sb="0" eb="3">
      <t>ガッコウメイ</t>
    </rPh>
    <phoneticPr fontId="1"/>
  </si>
  <si>
    <t>No．</t>
    <phoneticPr fontId="1"/>
  </si>
  <si>
    <t>入場許可証</t>
    <rPh sb="0" eb="2">
      <t>ニュウジョウ</t>
    </rPh>
    <rPh sb="2" eb="5">
      <t>キョカショウ</t>
    </rPh>
    <phoneticPr fontId="1"/>
  </si>
  <si>
    <t>高等学校</t>
    <rPh sb="0" eb="2">
      <t>コウトウ</t>
    </rPh>
    <rPh sb="2" eb="4">
      <t>ガッコウ</t>
    </rPh>
    <phoneticPr fontId="1"/>
  </si>
  <si>
    <t>No.</t>
    <phoneticPr fontId="1"/>
  </si>
  <si>
    <t>備　　考</t>
    <rPh sb="0" eb="1">
      <t>ビ</t>
    </rPh>
    <rPh sb="3" eb="4">
      <t>コウ</t>
    </rPh>
    <phoneticPr fontId="1"/>
  </si>
  <si>
    <r>
      <t>来場(当日</t>
    </r>
    <r>
      <rPr>
        <sz val="11"/>
        <color theme="1"/>
        <rFont val="Segoe UI Symbol"/>
        <family val="2"/>
      </rPr>
      <t>☑</t>
    </r>
    <r>
      <rPr>
        <sz val="11"/>
        <color theme="1"/>
        <rFont val="游ゴシック"/>
        <family val="2"/>
        <charset val="128"/>
        <scheme val="minor"/>
      </rPr>
      <t>）　　</t>
    </r>
    <rPh sb="0" eb="2">
      <t>ライジョウ</t>
    </rPh>
    <rPh sb="3" eb="5">
      <t>トウジツ</t>
    </rPh>
    <phoneticPr fontId="1"/>
  </si>
  <si>
    <t>高等学校</t>
    <rPh sb="0" eb="2">
      <t>コウトウ</t>
    </rPh>
    <rPh sb="2" eb="4">
      <t>ガッコウ</t>
    </rPh>
    <phoneticPr fontId="1"/>
  </si>
  <si>
    <t>保護者代表者氏名</t>
    <rPh sb="0" eb="3">
      <t>ホゴシャ</t>
    </rPh>
    <rPh sb="3" eb="5">
      <t>ダイヒョウ</t>
    </rPh>
    <rPh sb="5" eb="6">
      <t>シャ</t>
    </rPh>
    <rPh sb="6" eb="8">
      <t>シメイ</t>
    </rPh>
    <phoneticPr fontId="1"/>
  </si>
  <si>
    <t>当日体温</t>
    <rPh sb="0" eb="2">
      <t>トウジツ</t>
    </rPh>
    <rPh sb="2" eb="4">
      <t>タイオン</t>
    </rPh>
    <phoneticPr fontId="1"/>
  </si>
  <si>
    <t>℃</t>
    <phoneticPr fontId="1"/>
  </si>
  <si>
    <t>例</t>
    <rPh sb="0" eb="1">
      <t>レイ</t>
    </rPh>
    <phoneticPr fontId="1"/>
  </si>
  <si>
    <t>熊本　太郎</t>
    <rPh sb="0" eb="2">
      <t>クマモト</t>
    </rPh>
    <rPh sb="3" eb="5">
      <t>タロウ</t>
    </rPh>
    <phoneticPr fontId="1"/>
  </si>
  <si>
    <t>入場者氏名</t>
    <rPh sb="0" eb="2">
      <t>ニュウジョウ</t>
    </rPh>
    <rPh sb="2" eb="3">
      <t>シャ</t>
    </rPh>
    <rPh sb="3" eb="4">
      <t>シ</t>
    </rPh>
    <rPh sb="4" eb="5">
      <t>ナ</t>
    </rPh>
    <phoneticPr fontId="1"/>
  </si>
  <si>
    <t>選手・応援生徒・スタッフ・保護者</t>
    <rPh sb="0" eb="2">
      <t>センシュ</t>
    </rPh>
    <rPh sb="3" eb="5">
      <t>オウエン</t>
    </rPh>
    <rPh sb="5" eb="7">
      <t>セイト</t>
    </rPh>
    <rPh sb="13" eb="16">
      <t>ホゴシャ</t>
    </rPh>
    <phoneticPr fontId="1"/>
  </si>
  <si>
    <t>３６．５℃</t>
    <phoneticPr fontId="1"/>
  </si>
  <si>
    <t>緊急連絡先(携帯）</t>
    <rPh sb="0" eb="2">
      <t>キンキュウ</t>
    </rPh>
    <rPh sb="2" eb="5">
      <t>レンラクサキ</t>
    </rPh>
    <rPh sb="6" eb="8">
      <t>ケイタイ</t>
    </rPh>
    <phoneticPr fontId="1"/>
  </si>
  <si>
    <t>顧　　問　　名</t>
    <rPh sb="0" eb="1">
      <t>コ</t>
    </rPh>
    <rPh sb="3" eb="4">
      <t>トイ</t>
    </rPh>
    <rPh sb="6" eb="7">
      <t>メイ</t>
    </rPh>
    <phoneticPr fontId="1"/>
  </si>
  <si>
    <t>※体温は当日測っていただき、手書きでご記入ください。検温が37.5℃以上は入場できません</t>
    <rPh sb="1" eb="3">
      <t>タイオン</t>
    </rPh>
    <rPh sb="4" eb="6">
      <t>トウジツ</t>
    </rPh>
    <rPh sb="6" eb="7">
      <t>ハカ</t>
    </rPh>
    <rPh sb="14" eb="16">
      <t>テガ</t>
    </rPh>
    <rPh sb="19" eb="21">
      <t>キニュウ</t>
    </rPh>
    <rPh sb="26" eb="28">
      <t>ケンオン</t>
    </rPh>
    <rPh sb="34" eb="36">
      <t>イジョウ</t>
    </rPh>
    <rPh sb="37" eb="39">
      <t>ニュウジョウ</t>
    </rPh>
    <phoneticPr fontId="1"/>
  </si>
  <si>
    <t>●入り口で本許可証と提出された名簿を照らし合わせた後入場可能になります。
●マスク・手洗い・消毒等の感染予防に努めください。</t>
    <rPh sb="1" eb="2">
      <t>イ</t>
    </rPh>
    <rPh sb="3" eb="4">
      <t>グチ</t>
    </rPh>
    <rPh sb="5" eb="6">
      <t>ホン</t>
    </rPh>
    <rPh sb="6" eb="9">
      <t>キョカショウ</t>
    </rPh>
    <rPh sb="10" eb="12">
      <t>テイシュツ</t>
    </rPh>
    <rPh sb="15" eb="17">
      <t>メイボ</t>
    </rPh>
    <rPh sb="18" eb="19">
      <t>テ</t>
    </rPh>
    <rPh sb="21" eb="22">
      <t>ア</t>
    </rPh>
    <rPh sb="25" eb="26">
      <t>ゴ</t>
    </rPh>
    <rPh sb="26" eb="28">
      <t>ニュウジョウ</t>
    </rPh>
    <rPh sb="28" eb="30">
      <t>カノウ</t>
    </rPh>
    <rPh sb="42" eb="44">
      <t>テアラ</t>
    </rPh>
    <rPh sb="46" eb="48">
      <t>ショウドク</t>
    </rPh>
    <rPh sb="48" eb="49">
      <t>トウ</t>
    </rPh>
    <rPh sb="50" eb="52">
      <t>カンセン</t>
    </rPh>
    <rPh sb="52" eb="54">
      <t>ヨボウ</t>
    </rPh>
    <rPh sb="55" eb="56">
      <t>ツト</t>
    </rPh>
    <phoneticPr fontId="1"/>
  </si>
  <si>
    <t>※本表に入力いただいたら、入場許可証が自動で作成されるようにしてあります。
　学校名・入場者氏名・備考欄を入力して入場許可証を作成してください。</t>
    <rPh sb="1" eb="2">
      <t>ホン</t>
    </rPh>
    <rPh sb="2" eb="3">
      <t>ヒョウ</t>
    </rPh>
    <rPh sb="4" eb="6">
      <t>ニュウリョク</t>
    </rPh>
    <rPh sb="13" eb="15">
      <t>ニュウジョウ</t>
    </rPh>
    <rPh sb="15" eb="18">
      <t>キョカショウ</t>
    </rPh>
    <rPh sb="19" eb="21">
      <t>ジドウ</t>
    </rPh>
    <rPh sb="22" eb="24">
      <t>サクセイ</t>
    </rPh>
    <rPh sb="39" eb="42">
      <t>ガッコウメイ</t>
    </rPh>
    <rPh sb="43" eb="45">
      <t>ニュウジョウ</t>
    </rPh>
    <rPh sb="45" eb="46">
      <t>シャ</t>
    </rPh>
    <rPh sb="46" eb="48">
      <t>シメイ</t>
    </rPh>
    <rPh sb="49" eb="51">
      <t>ビコウ</t>
    </rPh>
    <rPh sb="51" eb="52">
      <t>ラン</t>
    </rPh>
    <rPh sb="53" eb="55">
      <t>ニュウリョク</t>
    </rPh>
    <rPh sb="57" eb="59">
      <t>ニュウジョウ</t>
    </rPh>
    <rPh sb="59" eb="62">
      <t>キョカショウ</t>
    </rPh>
    <rPh sb="63" eb="65">
      <t>サクセイ</t>
    </rPh>
    <phoneticPr fontId="1"/>
  </si>
  <si>
    <t>☐ □ □ □</t>
  </si>
  <si>
    <t>☐ □ □ □</t>
    <phoneticPr fontId="1"/>
  </si>
  <si>
    <t>第74回春高予選大会　熊本県代表決定戦　　　　　　　　(11月6日)</t>
    <rPh sb="4" eb="6">
      <t>ハルコウ</t>
    </rPh>
    <rPh sb="6" eb="8">
      <t>ヨセン</t>
    </rPh>
    <phoneticPr fontId="1"/>
  </si>
  <si>
    <r>
      <rPr>
        <sz val="14"/>
        <color theme="1"/>
        <rFont val="游ゴシック"/>
        <family val="3"/>
        <charset val="128"/>
        <scheme val="minor"/>
      </rPr>
      <t>第75回全日本バレーボール高等学校選手権大会熊本県代表決定戦</t>
    </r>
    <r>
      <rPr>
        <sz val="16"/>
        <color theme="1"/>
        <rFont val="游ゴシック"/>
        <family val="3"/>
        <charset val="128"/>
        <scheme val="minor"/>
      </rPr>
      <t xml:space="preserve">
</t>
    </r>
    <r>
      <rPr>
        <sz val="26"/>
        <color theme="1"/>
        <rFont val="游ゴシック"/>
        <family val="2"/>
        <charset val="128"/>
        <scheme val="minor"/>
      </rPr>
      <t>入場者名簿(10月29日)　No.1</t>
    </r>
    <rPh sb="31" eb="33">
      <t>ニュウジョウ</t>
    </rPh>
    <rPh sb="33" eb="34">
      <t>シャ</t>
    </rPh>
    <rPh sb="34" eb="36">
      <t>メイボ</t>
    </rPh>
    <rPh sb="39" eb="40">
      <t>ガツ</t>
    </rPh>
    <rPh sb="42" eb="43">
      <t>ニチ</t>
    </rPh>
    <phoneticPr fontId="1"/>
  </si>
  <si>
    <r>
      <rPr>
        <sz val="14"/>
        <color theme="1"/>
        <rFont val="游ゴシック"/>
        <family val="3"/>
        <charset val="128"/>
        <scheme val="minor"/>
      </rPr>
      <t>第75回全日本バレーボール高等学校選手権大会熊本県代表決定戦</t>
    </r>
    <r>
      <rPr>
        <sz val="16"/>
        <color theme="1"/>
        <rFont val="游ゴシック"/>
        <family val="3"/>
        <charset val="128"/>
        <scheme val="minor"/>
      </rPr>
      <t xml:space="preserve">
</t>
    </r>
    <r>
      <rPr>
        <sz val="26"/>
        <color theme="1"/>
        <rFont val="游ゴシック"/>
        <family val="2"/>
        <charset val="128"/>
        <scheme val="minor"/>
      </rPr>
      <t>入場者名簿(10月29日)　No.2</t>
    </r>
    <rPh sb="31" eb="33">
      <t>ニュウジョウ</t>
    </rPh>
    <rPh sb="33" eb="34">
      <t>シャ</t>
    </rPh>
    <rPh sb="34" eb="36">
      <t>メイボ</t>
    </rPh>
    <rPh sb="39" eb="40">
      <t>ガツ</t>
    </rPh>
    <rPh sb="42" eb="43">
      <t>ニチ</t>
    </rPh>
    <phoneticPr fontId="1"/>
  </si>
  <si>
    <t>第75回春高予選大会　熊本県代表決定戦　　　　　　　　(10月29日)</t>
    <rPh sb="4" eb="6">
      <t>ハルコウ</t>
    </rPh>
    <rPh sb="6" eb="8">
      <t>ヨセン</t>
    </rPh>
    <phoneticPr fontId="1"/>
  </si>
  <si>
    <r>
      <rPr>
        <sz val="14"/>
        <color theme="1"/>
        <rFont val="游ゴシック"/>
        <family val="3"/>
        <charset val="128"/>
        <scheme val="minor"/>
      </rPr>
      <t>第75回全日本バレーボール高等学校選手権大会熊本県代表決定戦</t>
    </r>
    <r>
      <rPr>
        <sz val="16"/>
        <color theme="1"/>
        <rFont val="游ゴシック"/>
        <family val="3"/>
        <charset val="128"/>
        <scheme val="minor"/>
      </rPr>
      <t xml:space="preserve">
</t>
    </r>
    <r>
      <rPr>
        <sz val="26"/>
        <color theme="1"/>
        <rFont val="游ゴシック"/>
        <family val="2"/>
        <charset val="128"/>
        <scheme val="minor"/>
      </rPr>
      <t>入場者名簿(10月30日)　No.1</t>
    </r>
    <rPh sb="31" eb="33">
      <t>ニュウジョウ</t>
    </rPh>
    <rPh sb="33" eb="34">
      <t>シャ</t>
    </rPh>
    <rPh sb="34" eb="36">
      <t>メイボ</t>
    </rPh>
    <rPh sb="39" eb="40">
      <t>ガツ</t>
    </rPh>
    <rPh sb="42" eb="43">
      <t>ニチ</t>
    </rPh>
    <phoneticPr fontId="1"/>
  </si>
  <si>
    <r>
      <rPr>
        <sz val="14"/>
        <color theme="1"/>
        <rFont val="游ゴシック"/>
        <family val="3"/>
        <charset val="128"/>
        <scheme val="minor"/>
      </rPr>
      <t>第75回全日本バレーボール高等学校選手権大会熊本県代表決定戦</t>
    </r>
    <r>
      <rPr>
        <sz val="16"/>
        <color theme="1"/>
        <rFont val="游ゴシック"/>
        <family val="3"/>
        <charset val="128"/>
        <scheme val="minor"/>
      </rPr>
      <t xml:space="preserve">
</t>
    </r>
    <r>
      <rPr>
        <sz val="26"/>
        <color theme="1"/>
        <rFont val="游ゴシック"/>
        <family val="2"/>
        <charset val="128"/>
        <scheme val="minor"/>
      </rPr>
      <t>入場者名簿(10月30日)　No.2</t>
    </r>
    <rPh sb="31" eb="33">
      <t>ニュウジョウ</t>
    </rPh>
    <rPh sb="33" eb="34">
      <t>シャ</t>
    </rPh>
    <rPh sb="34" eb="36">
      <t>メイボ</t>
    </rPh>
    <rPh sb="39" eb="40">
      <t>ガツ</t>
    </rPh>
    <rPh sb="42" eb="43">
      <t>ニチ</t>
    </rPh>
    <phoneticPr fontId="1"/>
  </si>
  <si>
    <t>第75回春高予選大会　熊本県代表決定戦　　　　　　　　(10月30日)</t>
    <rPh sb="4" eb="6">
      <t>ハルコウ</t>
    </rPh>
    <rPh sb="6" eb="8">
      <t>ヨセン</t>
    </rPh>
    <phoneticPr fontId="1"/>
  </si>
  <si>
    <r>
      <rPr>
        <sz val="14"/>
        <color theme="1"/>
        <rFont val="游ゴシック"/>
        <family val="3"/>
        <charset val="128"/>
        <scheme val="minor"/>
      </rPr>
      <t>第75回全日本バレーボール高等学校選手権大会熊本県代表決定戦</t>
    </r>
    <r>
      <rPr>
        <sz val="16"/>
        <color theme="1"/>
        <rFont val="游ゴシック"/>
        <family val="3"/>
        <charset val="128"/>
        <scheme val="minor"/>
      </rPr>
      <t xml:space="preserve">
</t>
    </r>
    <r>
      <rPr>
        <sz val="26"/>
        <color theme="1"/>
        <rFont val="游ゴシック"/>
        <family val="2"/>
        <charset val="128"/>
        <scheme val="minor"/>
      </rPr>
      <t>入場者名簿(11月12日)　No.1</t>
    </r>
    <rPh sb="31" eb="33">
      <t>ニュウジョウ</t>
    </rPh>
    <rPh sb="33" eb="34">
      <t>シャ</t>
    </rPh>
    <rPh sb="34" eb="36">
      <t>メイボ</t>
    </rPh>
    <rPh sb="39" eb="40">
      <t>ガツ</t>
    </rPh>
    <rPh sb="42" eb="43">
      <t>ニチ</t>
    </rPh>
    <phoneticPr fontId="1"/>
  </si>
  <si>
    <t>第75回春高予選大会　熊本県代表決定戦　　　　　　　　(11月12日)</t>
    <rPh sb="4" eb="6">
      <t>ハルコウ</t>
    </rPh>
    <rPh sb="6" eb="8">
      <t>ヨセン</t>
    </rPh>
    <phoneticPr fontId="1"/>
  </si>
  <si>
    <r>
      <t>第75回全日本バレーボール高等学校選手権大会熊本県代表決定戦</t>
    </r>
    <r>
      <rPr>
        <sz val="16"/>
        <color theme="1"/>
        <rFont val="游ゴシック"/>
        <family val="3"/>
        <charset val="128"/>
        <scheme val="minor"/>
      </rPr>
      <t xml:space="preserve">
</t>
    </r>
    <r>
      <rPr>
        <sz val="26"/>
        <color theme="1"/>
        <rFont val="游ゴシック"/>
        <family val="3"/>
        <charset val="128"/>
        <scheme val="minor"/>
      </rPr>
      <t>入場者名簿(11月12日)　No.2</t>
    </r>
    <rPh sb="31" eb="33">
      <t>ニュウジョウ</t>
    </rPh>
    <rPh sb="33" eb="34">
      <t>シャ</t>
    </rPh>
    <rPh sb="34" eb="36">
      <t>メイボ</t>
    </rPh>
    <rPh sb="39" eb="40">
      <t>ガツ</t>
    </rPh>
    <rPh sb="42" eb="43">
      <t>ニチ</t>
    </rPh>
    <phoneticPr fontId="1"/>
  </si>
  <si>
    <r>
      <t>第75回全日本バレーボール高等学校選手権大会熊本県代表決定戦</t>
    </r>
    <r>
      <rPr>
        <sz val="16"/>
        <color theme="1"/>
        <rFont val="游ゴシック"/>
        <family val="3"/>
        <charset val="128"/>
        <scheme val="minor"/>
      </rPr>
      <t xml:space="preserve">
</t>
    </r>
    <r>
      <rPr>
        <sz val="26"/>
        <color theme="1"/>
        <rFont val="游ゴシック"/>
        <family val="3"/>
        <charset val="128"/>
        <scheme val="minor"/>
      </rPr>
      <t>入場者名簿(11月12日)　No.3</t>
    </r>
    <rPh sb="31" eb="33">
      <t>ニュウジョウ</t>
    </rPh>
    <rPh sb="33" eb="34">
      <t>シャ</t>
    </rPh>
    <rPh sb="34" eb="36">
      <t>メイボ</t>
    </rPh>
    <rPh sb="39" eb="40">
      <t>ガツ</t>
    </rPh>
    <rPh sb="42" eb="43">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</si>
</sst>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游ゴシック"/>
      <family val="2"/>
      <charset val="128"/>
      <scheme val="minor"/>
    </font>
    <font>
      <sz val="6"/>
      <name val="游ゴシック"/>
      <family val="2"/>
      <charset val="128"/>
      <scheme val="minor"/>
    </font>
    <font>
      <sz val="11"/>
      <color theme="1"/>
      <name val="Segoe UI Symbol"/>
      <family val="2"/>
    </font>
    <font>
      <sz val="20"/>
      <color theme="1"/>
      <name val="游ゴシック"/>
      <family val="2"/>
      <charset val="128"/>
      <scheme val="minor"/>
    </font>
    <font>
      <sz val="20"/>
      <color theme="1"/>
      <name val="游ゴシック"/>
      <family val="3"/>
      <charset val="128"/>
      <scheme val="minor"/>
    </font>
    <font>
      <b/>
      <sz val="24"/>
      <color theme="1"/>
      <name val="HGPSoeiKakugothicUB"/>
      <family val="3"/>
      <charset val="128"/>
    </font>
    <font>
      <sz val="16"/>
      <color theme="1"/>
      <name val="游ゴシック"/>
      <family val="3"/>
      <charset val="128"/>
      <scheme val="minor"/>
    </font>
    <font>
      <sz val="18"/>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1"/>
      <color theme="1"/>
      <name val="ＭＳ Ｐゴシック"/>
      <family val="3"/>
      <charset val="128"/>
    </font>
    <font>
      <sz val="12"/>
      <color theme="1"/>
      <name val="HGPSoeiKakugothicUB"/>
      <charset val="128"/>
    </font>
    <font>
      <sz val="12"/>
      <color theme="1"/>
      <name val="HGPSoeiKakugothicUB"/>
      <family val="3"/>
      <charset val="128"/>
    </font>
    <font>
      <sz val="18"/>
      <color theme="1"/>
      <name val="游ゴシック"/>
      <family val="3"/>
      <charset val="128"/>
      <scheme val="minor"/>
    </font>
  </fonts>
  <fills count="2">
    <fill>
      <patternFill patternType="none"/>
    </fill>
    <fill>
      <patternFill patternType="gray125"/>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s>
  <cellStyleXfs count="1">
    <xf numFmtId="0" fontId="0" fillId="0" borderId="0">
      <alignment vertical="center"/>
    </xf>
  </cellStyleXfs>
  <cellXfs count="67">
    <xf numFmtId="0" fontId="0" fillId="0" borderId="0" xfId="0">
      <alignment vertical="center"/>
    </xf>
    <xf numFmtId="0" fontId="0" fillId="0" borderId="0" xfId="0" applyAlignment="1">
      <alignment horizontal="center" vertical="center"/>
    </xf>
    <xf numFmtId="0" fontId="3" fillId="0" borderId="4" xfId="0" applyFont="1" applyBorder="1" applyAlignment="1">
      <alignment horizontal="right" vertical="center"/>
    </xf>
    <xf numFmtId="0" fontId="4" fillId="0" borderId="0" xfId="0" applyFont="1" applyBorder="1" applyAlignment="1">
      <alignment horizontal="left" vertical="center"/>
    </xf>
    <xf numFmtId="0" fontId="7" fillId="0" borderId="0" xfId="0" applyFont="1" applyBorder="1" applyAlignment="1">
      <alignment vertical="center"/>
    </xf>
    <xf numFmtId="0" fontId="7" fillId="0" borderId="5" xfId="0" applyFont="1" applyBorder="1">
      <alignment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lignment vertical="center"/>
    </xf>
    <xf numFmtId="0" fontId="0" fillId="0" borderId="13" xfId="0" applyBorder="1">
      <alignment vertical="center"/>
    </xf>
    <xf numFmtId="0" fontId="0" fillId="0" borderId="18" xfId="0" applyBorder="1" applyAlignment="1">
      <alignment horizontal="center" vertical="center"/>
    </xf>
    <xf numFmtId="0" fontId="2" fillId="0" borderId="9" xfId="0" applyFont="1" applyBorder="1" applyAlignment="1">
      <alignment horizontal="center" vertical="center"/>
    </xf>
    <xf numFmtId="0" fontId="0" fillId="0" borderId="14" xfId="0" applyBorder="1" applyAlignment="1">
      <alignment horizontal="center" vertical="center"/>
    </xf>
    <xf numFmtId="0" fontId="2" fillId="0" borderId="14" xfId="0" applyFont="1" applyBorder="1" applyAlignment="1">
      <alignment horizontal="center" vertical="center"/>
    </xf>
    <xf numFmtId="0" fontId="0" fillId="0" borderId="9" xfId="0" applyBorder="1" applyAlignment="1">
      <alignment horizontal="right" vertical="center"/>
    </xf>
    <xf numFmtId="0" fontId="0" fillId="0" borderId="14" xfId="0" applyBorder="1" applyAlignment="1">
      <alignment horizontal="righ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right" vertical="center"/>
    </xf>
    <xf numFmtId="0" fontId="0" fillId="0" borderId="17" xfId="0" applyBorder="1" applyAlignment="1">
      <alignment horizontal="right" vertical="center"/>
    </xf>
    <xf numFmtId="0" fontId="0" fillId="0" borderId="30" xfId="0" applyBorder="1" applyAlignment="1">
      <alignment horizontal="center" vertical="center"/>
    </xf>
    <xf numFmtId="0" fontId="0" fillId="0" borderId="29" xfId="0" applyBorder="1">
      <alignment vertical="center"/>
    </xf>
    <xf numFmtId="0" fontId="0" fillId="0" borderId="23" xfId="0" applyBorder="1" applyAlignment="1">
      <alignment horizontal="center" vertical="center"/>
    </xf>
    <xf numFmtId="0" fontId="13" fillId="0" borderId="17" xfId="0" applyFont="1"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horizontal="center" vertical="center"/>
    </xf>
    <xf numFmtId="0" fontId="0" fillId="0" borderId="9" xfId="0" applyBorder="1">
      <alignment vertical="center"/>
    </xf>
    <xf numFmtId="0" fontId="0" fillId="0" borderId="12" xfId="0" applyBorder="1">
      <alignment vertical="center"/>
    </xf>
    <xf numFmtId="0" fontId="0" fillId="0" borderId="14" xfId="0" applyBorder="1">
      <alignment vertical="center"/>
    </xf>
    <xf numFmtId="0" fontId="0" fillId="0" borderId="15" xfId="0" applyBorder="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7"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4" fillId="0" borderId="1" xfId="0" applyFont="1" applyBorder="1" applyAlignment="1">
      <alignment horizontal="center" vertical="center" wrapText="1" shrinkToFit="1"/>
    </xf>
    <xf numFmtId="0" fontId="14" fillId="0" borderId="2" xfId="0" applyFont="1" applyBorder="1" applyAlignment="1">
      <alignment horizontal="center" vertical="center" wrapText="1" shrinkToFit="1"/>
    </xf>
    <xf numFmtId="0" fontId="14" fillId="0" borderId="3" xfId="0" applyFont="1" applyBorder="1" applyAlignment="1">
      <alignment horizontal="center" vertical="center" wrapText="1" shrinkToFi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16" fillId="0" borderId="4" xfId="0" applyFont="1" applyBorder="1" applyAlignment="1">
      <alignment horizontal="center" shrinkToFit="1"/>
    </xf>
    <xf numFmtId="0" fontId="16" fillId="0" borderId="0" xfId="0" applyFont="1" applyBorder="1" applyAlignment="1">
      <alignment horizontal="center" shrinkToFit="1"/>
    </xf>
    <xf numFmtId="0" fontId="8" fillId="0" borderId="0" xfId="0" applyFont="1" applyBorder="1" applyAlignment="1">
      <alignment horizontal="left"/>
    </xf>
    <xf numFmtId="0" fontId="8" fillId="0" borderId="5" xfId="0" applyFont="1" applyBorder="1" applyAlignment="1">
      <alignment horizontal="left"/>
    </xf>
    <xf numFmtId="0" fontId="9" fillId="0" borderId="4" xfId="0" applyFont="1" applyBorder="1" applyAlignment="1">
      <alignment horizontal="left" vertical="center" wrapText="1" indent="1"/>
    </xf>
    <xf numFmtId="0" fontId="10" fillId="0" borderId="0" xfId="0" applyFont="1" applyBorder="1" applyAlignment="1">
      <alignment horizontal="left" vertical="center" indent="1"/>
    </xf>
    <xf numFmtId="0" fontId="10" fillId="0" borderId="5" xfId="0" applyFont="1" applyBorder="1" applyAlignment="1">
      <alignment horizontal="left" vertical="center" indent="1"/>
    </xf>
    <xf numFmtId="0" fontId="10" fillId="0" borderId="6" xfId="0" applyFont="1" applyBorder="1" applyAlignment="1">
      <alignment horizontal="left" vertical="center" indent="1"/>
    </xf>
    <xf numFmtId="0" fontId="10" fillId="0" borderId="7" xfId="0" applyFont="1" applyBorder="1" applyAlignment="1">
      <alignment horizontal="left" vertical="center" indent="1"/>
    </xf>
    <xf numFmtId="0" fontId="10" fillId="0" borderId="8" xfId="0" applyFont="1" applyBorder="1" applyAlignment="1">
      <alignment horizontal="left" vertical="center" indent="1"/>
    </xf>
    <xf numFmtId="0" fontId="15"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8"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312420</xdr:colOff>
      <xdr:row>1</xdr:row>
      <xdr:rowOff>15240</xdr:rowOff>
    </xdr:from>
    <xdr:to>
      <xdr:col>5</xdr:col>
      <xdr:colOff>137160</xdr:colOff>
      <xdr:row>2</xdr:row>
      <xdr:rowOff>1633</xdr:rowOff>
    </xdr:to>
    <xdr:pic>
      <xdr:nvPicPr>
        <xdr:cNvPr id="7" name="図 6">
          <a:extLst>
            <a:ext uri="{FF2B5EF4-FFF2-40B4-BE49-F238E27FC236}">
              <a16:creationId xmlns:a16="http://schemas.microsoft.com/office/drawing/2014/main" xmlns="" id="{F6932B2D-6259-4905-9DF9-8ECAD3C213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7460" y="419100"/>
          <a:ext cx="381000" cy="381000"/>
        </a:xfrm>
        <a:prstGeom prst="rect">
          <a:avLst/>
        </a:prstGeom>
      </xdr:spPr>
    </xdr:pic>
    <xdr:clientData/>
  </xdr:twoCellAnchor>
  <xdr:twoCellAnchor editAs="oneCell">
    <xdr:from>
      <xdr:col>0</xdr:col>
      <xdr:colOff>464820</xdr:colOff>
      <xdr:row>1</xdr:row>
      <xdr:rowOff>22860</xdr:rowOff>
    </xdr:from>
    <xdr:to>
      <xdr:col>1</xdr:col>
      <xdr:colOff>274320</xdr:colOff>
      <xdr:row>1</xdr:row>
      <xdr:rowOff>388620</xdr:rowOff>
    </xdr:to>
    <xdr:pic>
      <xdr:nvPicPr>
        <xdr:cNvPr id="9" name="図 8">
          <a:extLst>
            <a:ext uri="{FF2B5EF4-FFF2-40B4-BE49-F238E27FC236}">
              <a16:creationId xmlns:a16="http://schemas.microsoft.com/office/drawing/2014/main" xmlns="" id="{39B9E993-A1B8-4209-B853-0AE07FFA5B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 y="426720"/>
          <a:ext cx="365760" cy="365760"/>
        </a:xfrm>
        <a:prstGeom prst="rect">
          <a:avLst/>
        </a:prstGeom>
      </xdr:spPr>
    </xdr:pic>
    <xdr:clientData/>
  </xdr:twoCellAnchor>
  <xdr:oneCellAnchor>
    <xdr:from>
      <xdr:col>10</xdr:col>
      <xdr:colOff>0</xdr:colOff>
      <xdr:row>9</xdr:row>
      <xdr:rowOff>76199</xdr:rowOff>
    </xdr:from>
    <xdr:ext cx="1120140" cy="266700"/>
    <xdr:sp macro="" textlink="">
      <xdr:nvSpPr>
        <xdr:cNvPr id="29" name="テキスト ボックス 28">
          <a:extLst>
            <a:ext uri="{FF2B5EF4-FFF2-40B4-BE49-F238E27FC236}">
              <a16:creationId xmlns:a16="http://schemas.microsoft.com/office/drawing/2014/main" xmlns="" id="{307AB2DA-EBED-40AF-BE5F-2241A4C3B40B}"/>
            </a:ext>
          </a:extLst>
        </xdr:cNvPr>
        <xdr:cNvSpPr txBox="1"/>
      </xdr:nvSpPr>
      <xdr:spPr>
        <a:xfrm>
          <a:off x="5551714" y="3701142"/>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xdr:row>
      <xdr:rowOff>15240</xdr:rowOff>
    </xdr:from>
    <xdr:ext cx="383540" cy="381000"/>
    <xdr:pic>
      <xdr:nvPicPr>
        <xdr:cNvPr id="31" name="図 30">
          <a:extLst>
            <a:ext uri="{FF2B5EF4-FFF2-40B4-BE49-F238E27FC236}">
              <a16:creationId xmlns:a16="http://schemas.microsoft.com/office/drawing/2014/main" xmlns="" id="{054256DD-E58F-4185-89E6-BE2930F0A7F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47620" y="421640"/>
          <a:ext cx="383540" cy="381000"/>
        </a:xfrm>
        <a:prstGeom prst="rect">
          <a:avLst/>
        </a:prstGeom>
      </xdr:spPr>
    </xdr:pic>
    <xdr:clientData/>
  </xdr:oneCellAnchor>
  <xdr:oneCellAnchor>
    <xdr:from>
      <xdr:col>0</xdr:col>
      <xdr:colOff>464820</xdr:colOff>
      <xdr:row>7</xdr:row>
      <xdr:rowOff>22860</xdr:rowOff>
    </xdr:from>
    <xdr:ext cx="368300" cy="365760"/>
    <xdr:pic>
      <xdr:nvPicPr>
        <xdr:cNvPr id="32" name="図 31">
          <a:extLst>
            <a:ext uri="{FF2B5EF4-FFF2-40B4-BE49-F238E27FC236}">
              <a16:creationId xmlns:a16="http://schemas.microsoft.com/office/drawing/2014/main" xmlns="" id="{06D07535-01E5-4FA8-9219-31919E8C47A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29260"/>
          <a:ext cx="368300" cy="365760"/>
        </a:xfrm>
        <a:prstGeom prst="rect">
          <a:avLst/>
        </a:prstGeom>
      </xdr:spPr>
    </xdr:pic>
    <xdr:clientData/>
  </xdr:oneCellAnchor>
  <xdr:oneCellAnchor>
    <xdr:from>
      <xdr:col>4</xdr:col>
      <xdr:colOff>312420</xdr:colOff>
      <xdr:row>13</xdr:row>
      <xdr:rowOff>15240</xdr:rowOff>
    </xdr:from>
    <xdr:ext cx="383540" cy="381000"/>
    <xdr:pic>
      <xdr:nvPicPr>
        <xdr:cNvPr id="33" name="図 32">
          <a:extLst>
            <a:ext uri="{FF2B5EF4-FFF2-40B4-BE49-F238E27FC236}">
              <a16:creationId xmlns:a16="http://schemas.microsoft.com/office/drawing/2014/main" xmlns="" id="{CE87B7F8-742E-4EC3-ADA6-6EDB1A0C89A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47620" y="421640"/>
          <a:ext cx="383540" cy="381000"/>
        </a:xfrm>
        <a:prstGeom prst="rect">
          <a:avLst/>
        </a:prstGeom>
      </xdr:spPr>
    </xdr:pic>
    <xdr:clientData/>
  </xdr:oneCellAnchor>
  <xdr:oneCellAnchor>
    <xdr:from>
      <xdr:col>0</xdr:col>
      <xdr:colOff>464820</xdr:colOff>
      <xdr:row>13</xdr:row>
      <xdr:rowOff>22860</xdr:rowOff>
    </xdr:from>
    <xdr:ext cx="368300" cy="365760"/>
    <xdr:pic>
      <xdr:nvPicPr>
        <xdr:cNvPr id="34" name="図 33">
          <a:extLst>
            <a:ext uri="{FF2B5EF4-FFF2-40B4-BE49-F238E27FC236}">
              <a16:creationId xmlns:a16="http://schemas.microsoft.com/office/drawing/2014/main" xmlns="" id="{43FEA483-89D9-49C9-8137-17CF6D6087D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29260"/>
          <a:ext cx="368300" cy="365760"/>
        </a:xfrm>
        <a:prstGeom prst="rect">
          <a:avLst/>
        </a:prstGeom>
      </xdr:spPr>
    </xdr:pic>
    <xdr:clientData/>
  </xdr:oneCellAnchor>
  <xdr:oneCellAnchor>
    <xdr:from>
      <xdr:col>4</xdr:col>
      <xdr:colOff>312420</xdr:colOff>
      <xdr:row>19</xdr:row>
      <xdr:rowOff>15240</xdr:rowOff>
    </xdr:from>
    <xdr:ext cx="383540" cy="381000"/>
    <xdr:pic>
      <xdr:nvPicPr>
        <xdr:cNvPr id="35" name="図 34">
          <a:extLst>
            <a:ext uri="{FF2B5EF4-FFF2-40B4-BE49-F238E27FC236}">
              <a16:creationId xmlns:a16="http://schemas.microsoft.com/office/drawing/2014/main" xmlns="" id="{DE44CA51-5BE1-479D-8425-3EED0AE881F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47620" y="421640"/>
          <a:ext cx="383540" cy="381000"/>
        </a:xfrm>
        <a:prstGeom prst="rect">
          <a:avLst/>
        </a:prstGeom>
      </xdr:spPr>
    </xdr:pic>
    <xdr:clientData/>
  </xdr:oneCellAnchor>
  <xdr:oneCellAnchor>
    <xdr:from>
      <xdr:col>0</xdr:col>
      <xdr:colOff>464820</xdr:colOff>
      <xdr:row>19</xdr:row>
      <xdr:rowOff>22860</xdr:rowOff>
    </xdr:from>
    <xdr:ext cx="368300" cy="365760"/>
    <xdr:pic>
      <xdr:nvPicPr>
        <xdr:cNvPr id="36" name="図 35">
          <a:extLst>
            <a:ext uri="{FF2B5EF4-FFF2-40B4-BE49-F238E27FC236}">
              <a16:creationId xmlns:a16="http://schemas.microsoft.com/office/drawing/2014/main" xmlns="" id="{922CE014-62C2-4B5A-AE70-5C11A35295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29260"/>
          <a:ext cx="368300" cy="365760"/>
        </a:xfrm>
        <a:prstGeom prst="rect">
          <a:avLst/>
        </a:prstGeom>
      </xdr:spPr>
    </xdr:pic>
    <xdr:clientData/>
  </xdr:oneCellAnchor>
  <xdr:oneCellAnchor>
    <xdr:from>
      <xdr:col>10</xdr:col>
      <xdr:colOff>312420</xdr:colOff>
      <xdr:row>1</xdr:row>
      <xdr:rowOff>15240</xdr:rowOff>
    </xdr:from>
    <xdr:ext cx="379911" cy="381000"/>
    <xdr:pic>
      <xdr:nvPicPr>
        <xdr:cNvPr id="40" name="図 39">
          <a:extLst>
            <a:ext uri="{FF2B5EF4-FFF2-40B4-BE49-F238E27FC236}">
              <a16:creationId xmlns:a16="http://schemas.microsoft.com/office/drawing/2014/main" xmlns="" id="{70E1C29B-1748-4B99-A967-D2CD2B370C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3106" y="418011"/>
          <a:ext cx="379911" cy="381000"/>
        </a:xfrm>
        <a:prstGeom prst="rect">
          <a:avLst/>
        </a:prstGeom>
      </xdr:spPr>
    </xdr:pic>
    <xdr:clientData/>
  </xdr:oneCellAnchor>
  <xdr:oneCellAnchor>
    <xdr:from>
      <xdr:col>6</xdr:col>
      <xdr:colOff>464820</xdr:colOff>
      <xdr:row>1</xdr:row>
      <xdr:rowOff>22860</xdr:rowOff>
    </xdr:from>
    <xdr:ext cx="364671" cy="365760"/>
    <xdr:pic>
      <xdr:nvPicPr>
        <xdr:cNvPr id="41" name="図 40">
          <a:extLst>
            <a:ext uri="{FF2B5EF4-FFF2-40B4-BE49-F238E27FC236}">
              <a16:creationId xmlns:a16="http://schemas.microsoft.com/office/drawing/2014/main" xmlns="" id="{83FD73AB-05DD-46B5-9ABE-8CE3B1B7B5B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425631"/>
          <a:ext cx="364671" cy="365760"/>
        </a:xfrm>
        <a:prstGeom prst="rect">
          <a:avLst/>
        </a:prstGeom>
      </xdr:spPr>
    </xdr:pic>
    <xdr:clientData/>
  </xdr:oneCellAnchor>
  <xdr:oneCellAnchor>
    <xdr:from>
      <xdr:col>0</xdr:col>
      <xdr:colOff>0</xdr:colOff>
      <xdr:row>11</xdr:row>
      <xdr:rowOff>0</xdr:rowOff>
    </xdr:from>
    <xdr:ext cx="1120140" cy="266700"/>
    <xdr:sp macro="" textlink="">
      <xdr:nvSpPr>
        <xdr:cNvPr id="44" name="テキスト ボックス 43">
          <a:extLst>
            <a:ext uri="{FF2B5EF4-FFF2-40B4-BE49-F238E27FC236}">
              <a16:creationId xmlns:a16="http://schemas.microsoft.com/office/drawing/2014/main" xmlns="" id="{73E4A23D-0162-43E6-837A-1AD95B01889A}"/>
            </a:ext>
          </a:extLst>
        </xdr:cNvPr>
        <xdr:cNvSpPr txBox="1"/>
      </xdr:nvSpPr>
      <xdr:spPr>
        <a:xfrm>
          <a:off x="3331029" y="2013857"/>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23</xdr:row>
      <xdr:rowOff>0</xdr:rowOff>
    </xdr:from>
    <xdr:ext cx="1120140" cy="266700"/>
    <xdr:sp macro="" textlink="">
      <xdr:nvSpPr>
        <xdr:cNvPr id="46" name="テキスト ボックス 45">
          <a:extLst>
            <a:ext uri="{FF2B5EF4-FFF2-40B4-BE49-F238E27FC236}">
              <a16:creationId xmlns:a16="http://schemas.microsoft.com/office/drawing/2014/main" xmlns="" id="{50F5FFA0-444E-478E-BC7E-828F4FA9B508}"/>
            </a:ext>
          </a:extLst>
        </xdr:cNvPr>
        <xdr:cNvSpPr txBox="1"/>
      </xdr:nvSpPr>
      <xdr:spPr>
        <a:xfrm>
          <a:off x="3331029" y="2013857"/>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551907</xdr:colOff>
      <xdr:row>7</xdr:row>
      <xdr:rowOff>15240</xdr:rowOff>
    </xdr:from>
    <xdr:ext cx="379911" cy="381000"/>
    <xdr:pic>
      <xdr:nvPicPr>
        <xdr:cNvPr id="53" name="図 52">
          <a:extLst>
            <a:ext uri="{FF2B5EF4-FFF2-40B4-BE49-F238E27FC236}">
              <a16:creationId xmlns:a16="http://schemas.microsoft.com/office/drawing/2014/main" xmlns="" id="{2B31A608-6688-4E4B-960E-F31B3BF7CE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3621" y="2834640"/>
          <a:ext cx="379911" cy="381000"/>
        </a:xfrm>
        <a:prstGeom prst="rect">
          <a:avLst/>
        </a:prstGeom>
      </xdr:spPr>
    </xdr:pic>
    <xdr:clientData/>
  </xdr:oneCellAnchor>
  <xdr:oneCellAnchor>
    <xdr:from>
      <xdr:col>6</xdr:col>
      <xdr:colOff>464820</xdr:colOff>
      <xdr:row>7</xdr:row>
      <xdr:rowOff>22860</xdr:rowOff>
    </xdr:from>
    <xdr:ext cx="364671" cy="365760"/>
    <xdr:pic>
      <xdr:nvPicPr>
        <xdr:cNvPr id="54" name="図 53">
          <a:extLst>
            <a:ext uri="{FF2B5EF4-FFF2-40B4-BE49-F238E27FC236}">
              <a16:creationId xmlns:a16="http://schemas.microsoft.com/office/drawing/2014/main" xmlns="" id="{43CACBAE-690B-45AD-96D6-EF594E11E95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5849" y="425631"/>
          <a:ext cx="364671" cy="365760"/>
        </a:xfrm>
        <a:prstGeom prst="rect">
          <a:avLst/>
        </a:prstGeom>
      </xdr:spPr>
    </xdr:pic>
    <xdr:clientData/>
  </xdr:oneCellAnchor>
  <xdr:oneCellAnchor>
    <xdr:from>
      <xdr:col>10</xdr:col>
      <xdr:colOff>312420</xdr:colOff>
      <xdr:row>13</xdr:row>
      <xdr:rowOff>15240</xdr:rowOff>
    </xdr:from>
    <xdr:ext cx="379911" cy="381000"/>
    <xdr:pic>
      <xdr:nvPicPr>
        <xdr:cNvPr id="55" name="図 54">
          <a:extLst>
            <a:ext uri="{FF2B5EF4-FFF2-40B4-BE49-F238E27FC236}">
              <a16:creationId xmlns:a16="http://schemas.microsoft.com/office/drawing/2014/main" xmlns="" id="{CC52C4E8-0BB2-4C2F-B9DF-0FC6C8C4ED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134" y="418011"/>
          <a:ext cx="379911" cy="381000"/>
        </a:xfrm>
        <a:prstGeom prst="rect">
          <a:avLst/>
        </a:prstGeom>
      </xdr:spPr>
    </xdr:pic>
    <xdr:clientData/>
  </xdr:oneCellAnchor>
  <xdr:oneCellAnchor>
    <xdr:from>
      <xdr:col>6</xdr:col>
      <xdr:colOff>464820</xdr:colOff>
      <xdr:row>13</xdr:row>
      <xdr:rowOff>22860</xdr:rowOff>
    </xdr:from>
    <xdr:ext cx="364671" cy="365760"/>
    <xdr:pic>
      <xdr:nvPicPr>
        <xdr:cNvPr id="56" name="図 55">
          <a:extLst>
            <a:ext uri="{FF2B5EF4-FFF2-40B4-BE49-F238E27FC236}">
              <a16:creationId xmlns:a16="http://schemas.microsoft.com/office/drawing/2014/main" xmlns="" id="{A4C004A9-257D-4D2A-8A30-8B8DC694BD4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5849" y="425631"/>
          <a:ext cx="364671" cy="365760"/>
        </a:xfrm>
        <a:prstGeom prst="rect">
          <a:avLst/>
        </a:prstGeom>
      </xdr:spPr>
    </xdr:pic>
    <xdr:clientData/>
  </xdr:oneCellAnchor>
  <xdr:oneCellAnchor>
    <xdr:from>
      <xdr:col>10</xdr:col>
      <xdr:colOff>312420</xdr:colOff>
      <xdr:row>19</xdr:row>
      <xdr:rowOff>15240</xdr:rowOff>
    </xdr:from>
    <xdr:ext cx="379911" cy="381000"/>
    <xdr:pic>
      <xdr:nvPicPr>
        <xdr:cNvPr id="57" name="図 56">
          <a:extLst>
            <a:ext uri="{FF2B5EF4-FFF2-40B4-BE49-F238E27FC236}">
              <a16:creationId xmlns:a16="http://schemas.microsoft.com/office/drawing/2014/main" xmlns="" id="{951EE148-7D0D-4FAA-AEFC-8725FF079E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134" y="418011"/>
          <a:ext cx="379911" cy="381000"/>
        </a:xfrm>
        <a:prstGeom prst="rect">
          <a:avLst/>
        </a:prstGeom>
      </xdr:spPr>
    </xdr:pic>
    <xdr:clientData/>
  </xdr:oneCellAnchor>
  <xdr:oneCellAnchor>
    <xdr:from>
      <xdr:col>6</xdr:col>
      <xdr:colOff>464820</xdr:colOff>
      <xdr:row>19</xdr:row>
      <xdr:rowOff>22860</xdr:rowOff>
    </xdr:from>
    <xdr:ext cx="364671" cy="365760"/>
    <xdr:pic>
      <xdr:nvPicPr>
        <xdr:cNvPr id="58" name="図 57">
          <a:extLst>
            <a:ext uri="{FF2B5EF4-FFF2-40B4-BE49-F238E27FC236}">
              <a16:creationId xmlns:a16="http://schemas.microsoft.com/office/drawing/2014/main" xmlns="" id="{250E70BF-F310-43E7-87BA-F7C3E35ABC3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5849" y="425631"/>
          <a:ext cx="364671" cy="365760"/>
        </a:xfrm>
        <a:prstGeom prst="rect">
          <a:avLst/>
        </a:prstGeom>
      </xdr:spPr>
    </xdr:pic>
    <xdr:clientData/>
  </xdr:oneCellAnchor>
  <xdr:oneCellAnchor>
    <xdr:from>
      <xdr:col>4</xdr:col>
      <xdr:colOff>312420</xdr:colOff>
      <xdr:row>25</xdr:row>
      <xdr:rowOff>15240</xdr:rowOff>
    </xdr:from>
    <xdr:ext cx="379911" cy="381000"/>
    <xdr:pic>
      <xdr:nvPicPr>
        <xdr:cNvPr id="59" name="図 58">
          <a:extLst>
            <a:ext uri="{FF2B5EF4-FFF2-40B4-BE49-F238E27FC236}">
              <a16:creationId xmlns:a16="http://schemas.microsoft.com/office/drawing/2014/main" xmlns="" id="{1278BCF4-056E-489F-8625-6EC83D59B9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3106" y="418011"/>
          <a:ext cx="379911" cy="381000"/>
        </a:xfrm>
        <a:prstGeom prst="rect">
          <a:avLst/>
        </a:prstGeom>
      </xdr:spPr>
    </xdr:pic>
    <xdr:clientData/>
  </xdr:oneCellAnchor>
  <xdr:oneCellAnchor>
    <xdr:from>
      <xdr:col>0</xdr:col>
      <xdr:colOff>464820</xdr:colOff>
      <xdr:row>25</xdr:row>
      <xdr:rowOff>22860</xdr:rowOff>
    </xdr:from>
    <xdr:ext cx="364671" cy="365760"/>
    <xdr:pic>
      <xdr:nvPicPr>
        <xdr:cNvPr id="60" name="図 59">
          <a:extLst>
            <a:ext uri="{FF2B5EF4-FFF2-40B4-BE49-F238E27FC236}">
              <a16:creationId xmlns:a16="http://schemas.microsoft.com/office/drawing/2014/main" xmlns="" id="{C9A82A2A-45AE-43C6-8763-2F5F4E6795A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425631"/>
          <a:ext cx="364671" cy="365760"/>
        </a:xfrm>
        <a:prstGeom prst="rect">
          <a:avLst/>
        </a:prstGeom>
      </xdr:spPr>
    </xdr:pic>
    <xdr:clientData/>
  </xdr:oneCellAnchor>
  <xdr:oneCellAnchor>
    <xdr:from>
      <xdr:col>10</xdr:col>
      <xdr:colOff>0</xdr:colOff>
      <xdr:row>33</xdr:row>
      <xdr:rowOff>76199</xdr:rowOff>
    </xdr:from>
    <xdr:ext cx="1120140" cy="266700"/>
    <xdr:sp macro="" textlink="">
      <xdr:nvSpPr>
        <xdr:cNvPr id="61" name="テキスト ボックス 60">
          <a:extLst>
            <a:ext uri="{FF2B5EF4-FFF2-40B4-BE49-F238E27FC236}">
              <a16:creationId xmlns:a16="http://schemas.microsoft.com/office/drawing/2014/main" xmlns="" id="{9E6A75AE-BD2D-4AA7-B2B8-5F959C4FA40C}"/>
            </a:ext>
          </a:extLst>
        </xdr:cNvPr>
        <xdr:cNvSpPr txBox="1"/>
      </xdr:nvSpPr>
      <xdr:spPr>
        <a:xfrm>
          <a:off x="5551714" y="3701142"/>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31</xdr:row>
      <xdr:rowOff>15240</xdr:rowOff>
    </xdr:from>
    <xdr:ext cx="383540" cy="381000"/>
    <xdr:pic>
      <xdr:nvPicPr>
        <xdr:cNvPr id="62" name="図 61">
          <a:extLst>
            <a:ext uri="{FF2B5EF4-FFF2-40B4-BE49-F238E27FC236}">
              <a16:creationId xmlns:a16="http://schemas.microsoft.com/office/drawing/2014/main" xmlns="" id="{E18A1AD8-22E1-45BA-BF04-A6160CC811B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33106" y="2834640"/>
          <a:ext cx="383540" cy="381000"/>
        </a:xfrm>
        <a:prstGeom prst="rect">
          <a:avLst/>
        </a:prstGeom>
      </xdr:spPr>
    </xdr:pic>
    <xdr:clientData/>
  </xdr:oneCellAnchor>
  <xdr:oneCellAnchor>
    <xdr:from>
      <xdr:col>0</xdr:col>
      <xdr:colOff>464820</xdr:colOff>
      <xdr:row>31</xdr:row>
      <xdr:rowOff>22860</xdr:rowOff>
    </xdr:from>
    <xdr:ext cx="368300" cy="365760"/>
    <xdr:pic>
      <xdr:nvPicPr>
        <xdr:cNvPr id="63" name="図 62">
          <a:extLst>
            <a:ext uri="{FF2B5EF4-FFF2-40B4-BE49-F238E27FC236}">
              <a16:creationId xmlns:a16="http://schemas.microsoft.com/office/drawing/2014/main" xmlns="" id="{D1E3D0BE-676B-4418-84E1-5BA1BA051EC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842260"/>
          <a:ext cx="368300" cy="365760"/>
        </a:xfrm>
        <a:prstGeom prst="rect">
          <a:avLst/>
        </a:prstGeom>
      </xdr:spPr>
    </xdr:pic>
    <xdr:clientData/>
  </xdr:oneCellAnchor>
  <xdr:oneCellAnchor>
    <xdr:from>
      <xdr:col>4</xdr:col>
      <xdr:colOff>312420</xdr:colOff>
      <xdr:row>37</xdr:row>
      <xdr:rowOff>15240</xdr:rowOff>
    </xdr:from>
    <xdr:ext cx="383540" cy="381000"/>
    <xdr:pic>
      <xdr:nvPicPr>
        <xdr:cNvPr id="64" name="図 63">
          <a:extLst>
            <a:ext uri="{FF2B5EF4-FFF2-40B4-BE49-F238E27FC236}">
              <a16:creationId xmlns:a16="http://schemas.microsoft.com/office/drawing/2014/main" xmlns="" id="{05C4CA58-99B8-4CCA-9843-11D9C4308D5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33106" y="5251269"/>
          <a:ext cx="383540" cy="381000"/>
        </a:xfrm>
        <a:prstGeom prst="rect">
          <a:avLst/>
        </a:prstGeom>
      </xdr:spPr>
    </xdr:pic>
    <xdr:clientData/>
  </xdr:oneCellAnchor>
  <xdr:oneCellAnchor>
    <xdr:from>
      <xdr:col>0</xdr:col>
      <xdr:colOff>464820</xdr:colOff>
      <xdr:row>37</xdr:row>
      <xdr:rowOff>22860</xdr:rowOff>
    </xdr:from>
    <xdr:ext cx="368300" cy="365760"/>
    <xdr:pic>
      <xdr:nvPicPr>
        <xdr:cNvPr id="65" name="図 64">
          <a:extLst>
            <a:ext uri="{FF2B5EF4-FFF2-40B4-BE49-F238E27FC236}">
              <a16:creationId xmlns:a16="http://schemas.microsoft.com/office/drawing/2014/main" xmlns="" id="{CD2AE7FC-62DD-4233-A45E-8EF57830CB0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258889"/>
          <a:ext cx="368300" cy="365760"/>
        </a:xfrm>
        <a:prstGeom prst="rect">
          <a:avLst/>
        </a:prstGeom>
      </xdr:spPr>
    </xdr:pic>
    <xdr:clientData/>
  </xdr:oneCellAnchor>
  <xdr:oneCellAnchor>
    <xdr:from>
      <xdr:col>4</xdr:col>
      <xdr:colOff>312420</xdr:colOff>
      <xdr:row>43</xdr:row>
      <xdr:rowOff>15240</xdr:rowOff>
    </xdr:from>
    <xdr:ext cx="383540" cy="381000"/>
    <xdr:pic>
      <xdr:nvPicPr>
        <xdr:cNvPr id="66" name="図 65">
          <a:extLst>
            <a:ext uri="{FF2B5EF4-FFF2-40B4-BE49-F238E27FC236}">
              <a16:creationId xmlns:a16="http://schemas.microsoft.com/office/drawing/2014/main" xmlns="" id="{76D02AC4-E951-49FF-B365-79B49D9D47D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33106" y="7667897"/>
          <a:ext cx="383540" cy="381000"/>
        </a:xfrm>
        <a:prstGeom prst="rect">
          <a:avLst/>
        </a:prstGeom>
      </xdr:spPr>
    </xdr:pic>
    <xdr:clientData/>
  </xdr:oneCellAnchor>
  <xdr:oneCellAnchor>
    <xdr:from>
      <xdr:col>0</xdr:col>
      <xdr:colOff>464820</xdr:colOff>
      <xdr:row>43</xdr:row>
      <xdr:rowOff>22860</xdr:rowOff>
    </xdr:from>
    <xdr:ext cx="368300" cy="365760"/>
    <xdr:pic>
      <xdr:nvPicPr>
        <xdr:cNvPr id="67" name="図 66">
          <a:extLst>
            <a:ext uri="{FF2B5EF4-FFF2-40B4-BE49-F238E27FC236}">
              <a16:creationId xmlns:a16="http://schemas.microsoft.com/office/drawing/2014/main" xmlns="" id="{870F1A87-E81E-41AA-9E61-3392CFADD23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675517"/>
          <a:ext cx="368300" cy="365760"/>
        </a:xfrm>
        <a:prstGeom prst="rect">
          <a:avLst/>
        </a:prstGeom>
      </xdr:spPr>
    </xdr:pic>
    <xdr:clientData/>
  </xdr:oneCellAnchor>
  <xdr:oneCellAnchor>
    <xdr:from>
      <xdr:col>10</xdr:col>
      <xdr:colOff>312420</xdr:colOff>
      <xdr:row>25</xdr:row>
      <xdr:rowOff>15240</xdr:rowOff>
    </xdr:from>
    <xdr:ext cx="379911" cy="381000"/>
    <xdr:pic>
      <xdr:nvPicPr>
        <xdr:cNvPr id="68" name="図 67">
          <a:extLst>
            <a:ext uri="{FF2B5EF4-FFF2-40B4-BE49-F238E27FC236}">
              <a16:creationId xmlns:a16="http://schemas.microsoft.com/office/drawing/2014/main" xmlns="" id="{7F0CA871-0137-4EE2-B1B1-30CC6C52F6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134" y="418011"/>
          <a:ext cx="379911" cy="381000"/>
        </a:xfrm>
        <a:prstGeom prst="rect">
          <a:avLst/>
        </a:prstGeom>
      </xdr:spPr>
    </xdr:pic>
    <xdr:clientData/>
  </xdr:oneCellAnchor>
  <xdr:oneCellAnchor>
    <xdr:from>
      <xdr:col>6</xdr:col>
      <xdr:colOff>464820</xdr:colOff>
      <xdr:row>25</xdr:row>
      <xdr:rowOff>22860</xdr:rowOff>
    </xdr:from>
    <xdr:ext cx="364671" cy="365760"/>
    <xdr:pic>
      <xdr:nvPicPr>
        <xdr:cNvPr id="69" name="図 68">
          <a:extLst>
            <a:ext uri="{FF2B5EF4-FFF2-40B4-BE49-F238E27FC236}">
              <a16:creationId xmlns:a16="http://schemas.microsoft.com/office/drawing/2014/main" xmlns="" id="{2D5CACF3-8B1B-4EAF-92BC-F0918967354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5849" y="425631"/>
          <a:ext cx="364671" cy="365760"/>
        </a:xfrm>
        <a:prstGeom prst="rect">
          <a:avLst/>
        </a:prstGeom>
      </xdr:spPr>
    </xdr:pic>
    <xdr:clientData/>
  </xdr:oneCellAnchor>
  <xdr:oneCellAnchor>
    <xdr:from>
      <xdr:col>0</xdr:col>
      <xdr:colOff>0</xdr:colOff>
      <xdr:row>35</xdr:row>
      <xdr:rowOff>0</xdr:rowOff>
    </xdr:from>
    <xdr:ext cx="1120140" cy="266700"/>
    <xdr:sp macro="" textlink="">
      <xdr:nvSpPr>
        <xdr:cNvPr id="70" name="テキスト ボックス 69">
          <a:extLst>
            <a:ext uri="{FF2B5EF4-FFF2-40B4-BE49-F238E27FC236}">
              <a16:creationId xmlns:a16="http://schemas.microsoft.com/office/drawing/2014/main" xmlns="" id="{46B416E8-DDB3-4EF8-9BF2-C5937F01ED84}"/>
            </a:ext>
          </a:extLst>
        </xdr:cNvPr>
        <xdr:cNvSpPr txBox="1"/>
      </xdr:nvSpPr>
      <xdr:spPr>
        <a:xfrm>
          <a:off x="0" y="4430486"/>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47</xdr:row>
      <xdr:rowOff>0</xdr:rowOff>
    </xdr:from>
    <xdr:ext cx="1120140" cy="266700"/>
    <xdr:sp macro="" textlink="">
      <xdr:nvSpPr>
        <xdr:cNvPr id="71" name="テキスト ボックス 70">
          <a:extLst>
            <a:ext uri="{FF2B5EF4-FFF2-40B4-BE49-F238E27FC236}">
              <a16:creationId xmlns:a16="http://schemas.microsoft.com/office/drawing/2014/main" xmlns="" id="{BA7D256F-D590-44AE-A254-318B058BDC18}"/>
            </a:ext>
          </a:extLst>
        </xdr:cNvPr>
        <xdr:cNvSpPr txBox="1"/>
      </xdr:nvSpPr>
      <xdr:spPr>
        <a:xfrm>
          <a:off x="0" y="9263743"/>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31</xdr:row>
      <xdr:rowOff>15240</xdr:rowOff>
    </xdr:from>
    <xdr:ext cx="379911" cy="381000"/>
    <xdr:pic>
      <xdr:nvPicPr>
        <xdr:cNvPr id="72" name="図 71">
          <a:extLst>
            <a:ext uri="{FF2B5EF4-FFF2-40B4-BE49-F238E27FC236}">
              <a16:creationId xmlns:a16="http://schemas.microsoft.com/office/drawing/2014/main" xmlns="" id="{6781AB3B-9246-4081-A0FD-3779B4F1EA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134" y="2834640"/>
          <a:ext cx="379911" cy="381000"/>
        </a:xfrm>
        <a:prstGeom prst="rect">
          <a:avLst/>
        </a:prstGeom>
      </xdr:spPr>
    </xdr:pic>
    <xdr:clientData/>
  </xdr:oneCellAnchor>
  <xdr:oneCellAnchor>
    <xdr:from>
      <xdr:col>6</xdr:col>
      <xdr:colOff>464820</xdr:colOff>
      <xdr:row>31</xdr:row>
      <xdr:rowOff>22860</xdr:rowOff>
    </xdr:from>
    <xdr:ext cx="364671" cy="365760"/>
    <xdr:pic>
      <xdr:nvPicPr>
        <xdr:cNvPr id="73" name="図 72">
          <a:extLst>
            <a:ext uri="{FF2B5EF4-FFF2-40B4-BE49-F238E27FC236}">
              <a16:creationId xmlns:a16="http://schemas.microsoft.com/office/drawing/2014/main" xmlns="" id="{7D380C37-DD38-4DDC-A33F-1E16D09BACE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5849" y="2842260"/>
          <a:ext cx="364671" cy="365760"/>
        </a:xfrm>
        <a:prstGeom prst="rect">
          <a:avLst/>
        </a:prstGeom>
      </xdr:spPr>
    </xdr:pic>
    <xdr:clientData/>
  </xdr:oneCellAnchor>
  <xdr:oneCellAnchor>
    <xdr:from>
      <xdr:col>10</xdr:col>
      <xdr:colOff>312420</xdr:colOff>
      <xdr:row>37</xdr:row>
      <xdr:rowOff>15240</xdr:rowOff>
    </xdr:from>
    <xdr:ext cx="379911" cy="381000"/>
    <xdr:pic>
      <xdr:nvPicPr>
        <xdr:cNvPr id="74" name="図 73">
          <a:extLst>
            <a:ext uri="{FF2B5EF4-FFF2-40B4-BE49-F238E27FC236}">
              <a16:creationId xmlns:a16="http://schemas.microsoft.com/office/drawing/2014/main" xmlns="" id="{E7DA1D5F-AD51-439C-8F86-E4082C9FF0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134" y="5251269"/>
          <a:ext cx="379911" cy="381000"/>
        </a:xfrm>
        <a:prstGeom prst="rect">
          <a:avLst/>
        </a:prstGeom>
      </xdr:spPr>
    </xdr:pic>
    <xdr:clientData/>
  </xdr:oneCellAnchor>
  <xdr:oneCellAnchor>
    <xdr:from>
      <xdr:col>6</xdr:col>
      <xdr:colOff>464820</xdr:colOff>
      <xdr:row>37</xdr:row>
      <xdr:rowOff>22860</xdr:rowOff>
    </xdr:from>
    <xdr:ext cx="364671" cy="365760"/>
    <xdr:pic>
      <xdr:nvPicPr>
        <xdr:cNvPr id="75" name="図 74">
          <a:extLst>
            <a:ext uri="{FF2B5EF4-FFF2-40B4-BE49-F238E27FC236}">
              <a16:creationId xmlns:a16="http://schemas.microsoft.com/office/drawing/2014/main" xmlns="" id="{7838D3E7-5FE9-4BEC-9A91-102FECC109F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5849" y="5258889"/>
          <a:ext cx="364671" cy="365760"/>
        </a:xfrm>
        <a:prstGeom prst="rect">
          <a:avLst/>
        </a:prstGeom>
      </xdr:spPr>
    </xdr:pic>
    <xdr:clientData/>
  </xdr:oneCellAnchor>
  <xdr:oneCellAnchor>
    <xdr:from>
      <xdr:col>10</xdr:col>
      <xdr:colOff>312420</xdr:colOff>
      <xdr:row>43</xdr:row>
      <xdr:rowOff>15240</xdr:rowOff>
    </xdr:from>
    <xdr:ext cx="379911" cy="381000"/>
    <xdr:pic>
      <xdr:nvPicPr>
        <xdr:cNvPr id="76" name="図 75">
          <a:extLst>
            <a:ext uri="{FF2B5EF4-FFF2-40B4-BE49-F238E27FC236}">
              <a16:creationId xmlns:a16="http://schemas.microsoft.com/office/drawing/2014/main" xmlns="" id="{8B736734-0C26-4397-9A47-F3E5906EB0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134" y="7667897"/>
          <a:ext cx="379911" cy="381000"/>
        </a:xfrm>
        <a:prstGeom prst="rect">
          <a:avLst/>
        </a:prstGeom>
      </xdr:spPr>
    </xdr:pic>
    <xdr:clientData/>
  </xdr:oneCellAnchor>
  <xdr:oneCellAnchor>
    <xdr:from>
      <xdr:col>6</xdr:col>
      <xdr:colOff>464820</xdr:colOff>
      <xdr:row>43</xdr:row>
      <xdr:rowOff>22860</xdr:rowOff>
    </xdr:from>
    <xdr:ext cx="364671" cy="365760"/>
    <xdr:pic>
      <xdr:nvPicPr>
        <xdr:cNvPr id="77" name="図 76">
          <a:extLst>
            <a:ext uri="{FF2B5EF4-FFF2-40B4-BE49-F238E27FC236}">
              <a16:creationId xmlns:a16="http://schemas.microsoft.com/office/drawing/2014/main" xmlns="" id="{0ED705E5-40D1-4526-8996-6C92993B5C8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5849" y="7675517"/>
          <a:ext cx="364671" cy="365760"/>
        </a:xfrm>
        <a:prstGeom prst="rect">
          <a:avLst/>
        </a:prstGeom>
      </xdr:spPr>
    </xdr:pic>
    <xdr:clientData/>
  </xdr:oneCellAnchor>
  <xdr:oneCellAnchor>
    <xdr:from>
      <xdr:col>4</xdr:col>
      <xdr:colOff>312420</xdr:colOff>
      <xdr:row>49</xdr:row>
      <xdr:rowOff>15240</xdr:rowOff>
    </xdr:from>
    <xdr:ext cx="379911" cy="381000"/>
    <xdr:pic>
      <xdr:nvPicPr>
        <xdr:cNvPr id="78" name="図 77">
          <a:extLst>
            <a:ext uri="{FF2B5EF4-FFF2-40B4-BE49-F238E27FC236}">
              <a16:creationId xmlns:a16="http://schemas.microsoft.com/office/drawing/2014/main" xmlns="" id="{499F24E3-5D68-42A4-9301-0C58DFD0A9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3106" y="19751040"/>
          <a:ext cx="379911" cy="381000"/>
        </a:xfrm>
        <a:prstGeom prst="rect">
          <a:avLst/>
        </a:prstGeom>
      </xdr:spPr>
    </xdr:pic>
    <xdr:clientData/>
  </xdr:oneCellAnchor>
  <xdr:oneCellAnchor>
    <xdr:from>
      <xdr:col>0</xdr:col>
      <xdr:colOff>464820</xdr:colOff>
      <xdr:row>49</xdr:row>
      <xdr:rowOff>22860</xdr:rowOff>
    </xdr:from>
    <xdr:ext cx="364671" cy="365760"/>
    <xdr:pic>
      <xdr:nvPicPr>
        <xdr:cNvPr id="79" name="図 78">
          <a:extLst>
            <a:ext uri="{FF2B5EF4-FFF2-40B4-BE49-F238E27FC236}">
              <a16:creationId xmlns:a16="http://schemas.microsoft.com/office/drawing/2014/main" xmlns="" id="{6D6E53DF-AEF1-4982-B57A-9DAE7701DA1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425631"/>
          <a:ext cx="364671" cy="365760"/>
        </a:xfrm>
        <a:prstGeom prst="rect">
          <a:avLst/>
        </a:prstGeom>
      </xdr:spPr>
    </xdr:pic>
    <xdr:clientData/>
  </xdr:oneCellAnchor>
  <xdr:oneCellAnchor>
    <xdr:from>
      <xdr:col>10</xdr:col>
      <xdr:colOff>0</xdr:colOff>
      <xdr:row>57</xdr:row>
      <xdr:rowOff>76199</xdr:rowOff>
    </xdr:from>
    <xdr:ext cx="1120140" cy="266700"/>
    <xdr:sp macro="" textlink="">
      <xdr:nvSpPr>
        <xdr:cNvPr id="80" name="テキスト ボックス 79">
          <a:extLst>
            <a:ext uri="{FF2B5EF4-FFF2-40B4-BE49-F238E27FC236}">
              <a16:creationId xmlns:a16="http://schemas.microsoft.com/office/drawing/2014/main" xmlns="" id="{F5E567C0-59C2-4529-8B14-49BB09BC3635}"/>
            </a:ext>
          </a:extLst>
        </xdr:cNvPr>
        <xdr:cNvSpPr txBox="1"/>
      </xdr:nvSpPr>
      <xdr:spPr>
        <a:xfrm>
          <a:off x="5551714" y="3701142"/>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55</xdr:row>
      <xdr:rowOff>15240</xdr:rowOff>
    </xdr:from>
    <xdr:ext cx="383540" cy="381000"/>
    <xdr:pic>
      <xdr:nvPicPr>
        <xdr:cNvPr id="81" name="図 80">
          <a:extLst>
            <a:ext uri="{FF2B5EF4-FFF2-40B4-BE49-F238E27FC236}">
              <a16:creationId xmlns:a16="http://schemas.microsoft.com/office/drawing/2014/main" xmlns="" id="{D26FA1A1-D420-45E0-AD4C-1ADF485CCB7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33106" y="2834640"/>
          <a:ext cx="383540" cy="381000"/>
        </a:xfrm>
        <a:prstGeom prst="rect">
          <a:avLst/>
        </a:prstGeom>
      </xdr:spPr>
    </xdr:pic>
    <xdr:clientData/>
  </xdr:oneCellAnchor>
  <xdr:oneCellAnchor>
    <xdr:from>
      <xdr:col>0</xdr:col>
      <xdr:colOff>464820</xdr:colOff>
      <xdr:row>55</xdr:row>
      <xdr:rowOff>22860</xdr:rowOff>
    </xdr:from>
    <xdr:ext cx="368300" cy="365760"/>
    <xdr:pic>
      <xdr:nvPicPr>
        <xdr:cNvPr id="82" name="図 81">
          <a:extLst>
            <a:ext uri="{FF2B5EF4-FFF2-40B4-BE49-F238E27FC236}">
              <a16:creationId xmlns:a16="http://schemas.microsoft.com/office/drawing/2014/main" xmlns="" id="{D3108E22-5B3C-4188-9150-7DD42CF6B6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842260"/>
          <a:ext cx="368300" cy="365760"/>
        </a:xfrm>
        <a:prstGeom prst="rect">
          <a:avLst/>
        </a:prstGeom>
      </xdr:spPr>
    </xdr:pic>
    <xdr:clientData/>
  </xdr:oneCellAnchor>
  <xdr:oneCellAnchor>
    <xdr:from>
      <xdr:col>4</xdr:col>
      <xdr:colOff>312420</xdr:colOff>
      <xdr:row>61</xdr:row>
      <xdr:rowOff>15240</xdr:rowOff>
    </xdr:from>
    <xdr:ext cx="383540" cy="381000"/>
    <xdr:pic>
      <xdr:nvPicPr>
        <xdr:cNvPr id="83" name="図 82">
          <a:extLst>
            <a:ext uri="{FF2B5EF4-FFF2-40B4-BE49-F238E27FC236}">
              <a16:creationId xmlns:a16="http://schemas.microsoft.com/office/drawing/2014/main" xmlns="" id="{F5D0900F-629E-4EA1-8066-F77DC2C2293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33106" y="5251269"/>
          <a:ext cx="383540" cy="381000"/>
        </a:xfrm>
        <a:prstGeom prst="rect">
          <a:avLst/>
        </a:prstGeom>
      </xdr:spPr>
    </xdr:pic>
    <xdr:clientData/>
  </xdr:oneCellAnchor>
  <xdr:oneCellAnchor>
    <xdr:from>
      <xdr:col>0</xdr:col>
      <xdr:colOff>464820</xdr:colOff>
      <xdr:row>61</xdr:row>
      <xdr:rowOff>22860</xdr:rowOff>
    </xdr:from>
    <xdr:ext cx="368300" cy="365760"/>
    <xdr:pic>
      <xdr:nvPicPr>
        <xdr:cNvPr id="84" name="図 83">
          <a:extLst>
            <a:ext uri="{FF2B5EF4-FFF2-40B4-BE49-F238E27FC236}">
              <a16:creationId xmlns:a16="http://schemas.microsoft.com/office/drawing/2014/main" xmlns="" id="{F6D50074-B888-4AD9-AED3-FECA32B2AA4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258889"/>
          <a:ext cx="368300" cy="365760"/>
        </a:xfrm>
        <a:prstGeom prst="rect">
          <a:avLst/>
        </a:prstGeom>
      </xdr:spPr>
    </xdr:pic>
    <xdr:clientData/>
  </xdr:oneCellAnchor>
  <xdr:oneCellAnchor>
    <xdr:from>
      <xdr:col>4</xdr:col>
      <xdr:colOff>312420</xdr:colOff>
      <xdr:row>67</xdr:row>
      <xdr:rowOff>15240</xdr:rowOff>
    </xdr:from>
    <xdr:ext cx="383540" cy="381000"/>
    <xdr:pic>
      <xdr:nvPicPr>
        <xdr:cNvPr id="85" name="図 84">
          <a:extLst>
            <a:ext uri="{FF2B5EF4-FFF2-40B4-BE49-F238E27FC236}">
              <a16:creationId xmlns:a16="http://schemas.microsoft.com/office/drawing/2014/main" xmlns="" id="{E247E9D6-F781-476C-9392-7CCFC13A3D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33106" y="7667897"/>
          <a:ext cx="383540" cy="381000"/>
        </a:xfrm>
        <a:prstGeom prst="rect">
          <a:avLst/>
        </a:prstGeom>
      </xdr:spPr>
    </xdr:pic>
    <xdr:clientData/>
  </xdr:oneCellAnchor>
  <xdr:oneCellAnchor>
    <xdr:from>
      <xdr:col>0</xdr:col>
      <xdr:colOff>464820</xdr:colOff>
      <xdr:row>67</xdr:row>
      <xdr:rowOff>22860</xdr:rowOff>
    </xdr:from>
    <xdr:ext cx="368300" cy="365760"/>
    <xdr:pic>
      <xdr:nvPicPr>
        <xdr:cNvPr id="86" name="図 85">
          <a:extLst>
            <a:ext uri="{FF2B5EF4-FFF2-40B4-BE49-F238E27FC236}">
              <a16:creationId xmlns:a16="http://schemas.microsoft.com/office/drawing/2014/main" xmlns="" id="{90CA839E-3668-425B-9179-7F7CF3E9BA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675517"/>
          <a:ext cx="368300" cy="365760"/>
        </a:xfrm>
        <a:prstGeom prst="rect">
          <a:avLst/>
        </a:prstGeom>
      </xdr:spPr>
    </xdr:pic>
    <xdr:clientData/>
  </xdr:oneCellAnchor>
  <xdr:oneCellAnchor>
    <xdr:from>
      <xdr:col>10</xdr:col>
      <xdr:colOff>312420</xdr:colOff>
      <xdr:row>49</xdr:row>
      <xdr:rowOff>15240</xdr:rowOff>
    </xdr:from>
    <xdr:ext cx="379911" cy="381000"/>
    <xdr:pic>
      <xdr:nvPicPr>
        <xdr:cNvPr id="87" name="図 86">
          <a:extLst>
            <a:ext uri="{FF2B5EF4-FFF2-40B4-BE49-F238E27FC236}">
              <a16:creationId xmlns:a16="http://schemas.microsoft.com/office/drawing/2014/main" xmlns="" id="{5169EA65-7B88-4E61-A6FC-5237727FE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134" y="418011"/>
          <a:ext cx="379911" cy="381000"/>
        </a:xfrm>
        <a:prstGeom prst="rect">
          <a:avLst/>
        </a:prstGeom>
      </xdr:spPr>
    </xdr:pic>
    <xdr:clientData/>
  </xdr:oneCellAnchor>
  <xdr:oneCellAnchor>
    <xdr:from>
      <xdr:col>6</xdr:col>
      <xdr:colOff>464820</xdr:colOff>
      <xdr:row>49</xdr:row>
      <xdr:rowOff>22860</xdr:rowOff>
    </xdr:from>
    <xdr:ext cx="364671" cy="365760"/>
    <xdr:pic>
      <xdr:nvPicPr>
        <xdr:cNvPr id="88" name="図 87">
          <a:extLst>
            <a:ext uri="{FF2B5EF4-FFF2-40B4-BE49-F238E27FC236}">
              <a16:creationId xmlns:a16="http://schemas.microsoft.com/office/drawing/2014/main" xmlns="" id="{96DDC59A-32C6-45D2-830B-2E8DB4C712D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5849" y="425631"/>
          <a:ext cx="364671" cy="365760"/>
        </a:xfrm>
        <a:prstGeom prst="rect">
          <a:avLst/>
        </a:prstGeom>
      </xdr:spPr>
    </xdr:pic>
    <xdr:clientData/>
  </xdr:oneCellAnchor>
  <xdr:oneCellAnchor>
    <xdr:from>
      <xdr:col>0</xdr:col>
      <xdr:colOff>0</xdr:colOff>
      <xdr:row>59</xdr:row>
      <xdr:rowOff>0</xdr:rowOff>
    </xdr:from>
    <xdr:ext cx="1120140" cy="266700"/>
    <xdr:sp macro="" textlink="">
      <xdr:nvSpPr>
        <xdr:cNvPr id="89" name="テキスト ボックス 88">
          <a:extLst>
            <a:ext uri="{FF2B5EF4-FFF2-40B4-BE49-F238E27FC236}">
              <a16:creationId xmlns:a16="http://schemas.microsoft.com/office/drawing/2014/main" xmlns="" id="{CE2B2D1D-ED7B-45E8-9EE7-FB5A3A4562A2}"/>
            </a:ext>
          </a:extLst>
        </xdr:cNvPr>
        <xdr:cNvSpPr txBox="1"/>
      </xdr:nvSpPr>
      <xdr:spPr>
        <a:xfrm>
          <a:off x="0" y="4430486"/>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71</xdr:row>
      <xdr:rowOff>0</xdr:rowOff>
    </xdr:from>
    <xdr:ext cx="1120140" cy="266700"/>
    <xdr:sp macro="" textlink="">
      <xdr:nvSpPr>
        <xdr:cNvPr id="90" name="テキスト ボックス 89">
          <a:extLst>
            <a:ext uri="{FF2B5EF4-FFF2-40B4-BE49-F238E27FC236}">
              <a16:creationId xmlns:a16="http://schemas.microsoft.com/office/drawing/2014/main" xmlns="" id="{DFCBEEB3-C145-4A70-95A4-2469603B6D57}"/>
            </a:ext>
          </a:extLst>
        </xdr:cNvPr>
        <xdr:cNvSpPr txBox="1"/>
      </xdr:nvSpPr>
      <xdr:spPr>
        <a:xfrm>
          <a:off x="0" y="9263743"/>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55</xdr:row>
      <xdr:rowOff>15240</xdr:rowOff>
    </xdr:from>
    <xdr:ext cx="379911" cy="381000"/>
    <xdr:pic>
      <xdr:nvPicPr>
        <xdr:cNvPr id="91" name="図 90">
          <a:extLst>
            <a:ext uri="{FF2B5EF4-FFF2-40B4-BE49-F238E27FC236}">
              <a16:creationId xmlns:a16="http://schemas.microsoft.com/office/drawing/2014/main" xmlns="" id="{53933F5E-A204-45A7-819B-EE068D1F0F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134" y="2834640"/>
          <a:ext cx="379911" cy="381000"/>
        </a:xfrm>
        <a:prstGeom prst="rect">
          <a:avLst/>
        </a:prstGeom>
      </xdr:spPr>
    </xdr:pic>
    <xdr:clientData/>
  </xdr:oneCellAnchor>
  <xdr:oneCellAnchor>
    <xdr:from>
      <xdr:col>6</xdr:col>
      <xdr:colOff>464820</xdr:colOff>
      <xdr:row>55</xdr:row>
      <xdr:rowOff>22860</xdr:rowOff>
    </xdr:from>
    <xdr:ext cx="364671" cy="365760"/>
    <xdr:pic>
      <xdr:nvPicPr>
        <xdr:cNvPr id="92" name="図 91">
          <a:extLst>
            <a:ext uri="{FF2B5EF4-FFF2-40B4-BE49-F238E27FC236}">
              <a16:creationId xmlns:a16="http://schemas.microsoft.com/office/drawing/2014/main" xmlns="" id="{7F88C3E1-9FA4-4797-B60E-FC9B84B861F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5849" y="2842260"/>
          <a:ext cx="364671" cy="365760"/>
        </a:xfrm>
        <a:prstGeom prst="rect">
          <a:avLst/>
        </a:prstGeom>
      </xdr:spPr>
    </xdr:pic>
    <xdr:clientData/>
  </xdr:oneCellAnchor>
  <xdr:oneCellAnchor>
    <xdr:from>
      <xdr:col>10</xdr:col>
      <xdr:colOff>312420</xdr:colOff>
      <xdr:row>61</xdr:row>
      <xdr:rowOff>15240</xdr:rowOff>
    </xdr:from>
    <xdr:ext cx="379911" cy="381000"/>
    <xdr:pic>
      <xdr:nvPicPr>
        <xdr:cNvPr id="93" name="図 92">
          <a:extLst>
            <a:ext uri="{FF2B5EF4-FFF2-40B4-BE49-F238E27FC236}">
              <a16:creationId xmlns:a16="http://schemas.microsoft.com/office/drawing/2014/main" xmlns="" id="{183F5D56-2C82-4BD3-B197-1EA32B5095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134" y="5251269"/>
          <a:ext cx="379911" cy="381000"/>
        </a:xfrm>
        <a:prstGeom prst="rect">
          <a:avLst/>
        </a:prstGeom>
      </xdr:spPr>
    </xdr:pic>
    <xdr:clientData/>
  </xdr:oneCellAnchor>
  <xdr:oneCellAnchor>
    <xdr:from>
      <xdr:col>6</xdr:col>
      <xdr:colOff>464820</xdr:colOff>
      <xdr:row>61</xdr:row>
      <xdr:rowOff>22860</xdr:rowOff>
    </xdr:from>
    <xdr:ext cx="364671" cy="365760"/>
    <xdr:pic>
      <xdr:nvPicPr>
        <xdr:cNvPr id="94" name="図 93">
          <a:extLst>
            <a:ext uri="{FF2B5EF4-FFF2-40B4-BE49-F238E27FC236}">
              <a16:creationId xmlns:a16="http://schemas.microsoft.com/office/drawing/2014/main" xmlns="" id="{CA6A204F-203D-4B77-AF7E-C7770ECAC50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5849" y="5258889"/>
          <a:ext cx="364671" cy="365760"/>
        </a:xfrm>
        <a:prstGeom prst="rect">
          <a:avLst/>
        </a:prstGeom>
      </xdr:spPr>
    </xdr:pic>
    <xdr:clientData/>
  </xdr:oneCellAnchor>
  <xdr:oneCellAnchor>
    <xdr:from>
      <xdr:col>10</xdr:col>
      <xdr:colOff>312420</xdr:colOff>
      <xdr:row>67</xdr:row>
      <xdr:rowOff>15240</xdr:rowOff>
    </xdr:from>
    <xdr:ext cx="379911" cy="381000"/>
    <xdr:pic>
      <xdr:nvPicPr>
        <xdr:cNvPr id="95" name="図 94">
          <a:extLst>
            <a:ext uri="{FF2B5EF4-FFF2-40B4-BE49-F238E27FC236}">
              <a16:creationId xmlns:a16="http://schemas.microsoft.com/office/drawing/2014/main" xmlns="" id="{3EDF877A-56CD-441B-AA0B-8034E434E2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134" y="7667897"/>
          <a:ext cx="379911" cy="381000"/>
        </a:xfrm>
        <a:prstGeom prst="rect">
          <a:avLst/>
        </a:prstGeom>
      </xdr:spPr>
    </xdr:pic>
    <xdr:clientData/>
  </xdr:oneCellAnchor>
  <xdr:oneCellAnchor>
    <xdr:from>
      <xdr:col>6</xdr:col>
      <xdr:colOff>464820</xdr:colOff>
      <xdr:row>67</xdr:row>
      <xdr:rowOff>22860</xdr:rowOff>
    </xdr:from>
    <xdr:ext cx="364671" cy="365760"/>
    <xdr:pic>
      <xdr:nvPicPr>
        <xdr:cNvPr id="96" name="図 95">
          <a:extLst>
            <a:ext uri="{FF2B5EF4-FFF2-40B4-BE49-F238E27FC236}">
              <a16:creationId xmlns:a16="http://schemas.microsoft.com/office/drawing/2014/main" xmlns="" id="{DBD13C6A-3277-41C3-B959-1D4622746A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5849" y="7675517"/>
          <a:ext cx="364671" cy="365760"/>
        </a:xfrm>
        <a:prstGeom prst="rect">
          <a:avLst/>
        </a:prstGeom>
      </xdr:spPr>
    </xdr:pic>
    <xdr:clientData/>
  </xdr:oneCellAnchor>
  <xdr:oneCellAnchor>
    <xdr:from>
      <xdr:col>4</xdr:col>
      <xdr:colOff>312420</xdr:colOff>
      <xdr:row>73</xdr:row>
      <xdr:rowOff>15240</xdr:rowOff>
    </xdr:from>
    <xdr:ext cx="379911" cy="381000"/>
    <xdr:pic>
      <xdr:nvPicPr>
        <xdr:cNvPr id="97" name="図 96">
          <a:extLst>
            <a:ext uri="{FF2B5EF4-FFF2-40B4-BE49-F238E27FC236}">
              <a16:creationId xmlns:a16="http://schemas.microsoft.com/office/drawing/2014/main" xmlns="" id="{13C439DB-7838-4F29-8F2B-1FB28F0873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3106" y="418011"/>
          <a:ext cx="379911" cy="381000"/>
        </a:xfrm>
        <a:prstGeom prst="rect">
          <a:avLst/>
        </a:prstGeom>
      </xdr:spPr>
    </xdr:pic>
    <xdr:clientData/>
  </xdr:oneCellAnchor>
  <xdr:oneCellAnchor>
    <xdr:from>
      <xdr:col>0</xdr:col>
      <xdr:colOff>464820</xdr:colOff>
      <xdr:row>73</xdr:row>
      <xdr:rowOff>22860</xdr:rowOff>
    </xdr:from>
    <xdr:ext cx="364671" cy="365760"/>
    <xdr:pic>
      <xdr:nvPicPr>
        <xdr:cNvPr id="98" name="図 97">
          <a:extLst>
            <a:ext uri="{FF2B5EF4-FFF2-40B4-BE49-F238E27FC236}">
              <a16:creationId xmlns:a16="http://schemas.microsoft.com/office/drawing/2014/main" xmlns="" id="{DD8F377F-06E9-4862-88B2-33EDC55CD21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425631"/>
          <a:ext cx="364671" cy="365760"/>
        </a:xfrm>
        <a:prstGeom prst="rect">
          <a:avLst/>
        </a:prstGeom>
      </xdr:spPr>
    </xdr:pic>
    <xdr:clientData/>
  </xdr:oneCellAnchor>
  <xdr:oneCellAnchor>
    <xdr:from>
      <xdr:col>10</xdr:col>
      <xdr:colOff>312420</xdr:colOff>
      <xdr:row>73</xdr:row>
      <xdr:rowOff>15240</xdr:rowOff>
    </xdr:from>
    <xdr:ext cx="379911" cy="381000"/>
    <xdr:pic>
      <xdr:nvPicPr>
        <xdr:cNvPr id="99" name="図 98">
          <a:extLst>
            <a:ext uri="{FF2B5EF4-FFF2-40B4-BE49-F238E27FC236}">
              <a16:creationId xmlns:a16="http://schemas.microsoft.com/office/drawing/2014/main" xmlns="" id="{13C439DB-7838-4F29-8F2B-1FB28F0873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4920" y="28987115"/>
          <a:ext cx="379911" cy="381000"/>
        </a:xfrm>
        <a:prstGeom prst="rect">
          <a:avLst/>
        </a:prstGeom>
      </xdr:spPr>
    </xdr:pic>
    <xdr:clientData/>
  </xdr:oneCellAnchor>
  <xdr:oneCellAnchor>
    <xdr:from>
      <xdr:col>6</xdr:col>
      <xdr:colOff>464820</xdr:colOff>
      <xdr:row>73</xdr:row>
      <xdr:rowOff>22860</xdr:rowOff>
    </xdr:from>
    <xdr:ext cx="364671" cy="365760"/>
    <xdr:pic>
      <xdr:nvPicPr>
        <xdr:cNvPr id="100" name="図 99">
          <a:extLst>
            <a:ext uri="{FF2B5EF4-FFF2-40B4-BE49-F238E27FC236}">
              <a16:creationId xmlns:a16="http://schemas.microsoft.com/office/drawing/2014/main" xmlns="" id="{DD8F377F-06E9-4862-88B2-33EDC55CD21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28994735"/>
          <a:ext cx="364671" cy="365760"/>
        </a:xfrm>
        <a:prstGeom prst="rect">
          <a:avLst/>
        </a:prstGeom>
      </xdr:spPr>
    </xdr:pic>
    <xdr:clientData/>
  </xdr:oneCellAnchor>
  <xdr:oneCellAnchor>
    <xdr:from>
      <xdr:col>4</xdr:col>
      <xdr:colOff>312420</xdr:colOff>
      <xdr:row>79</xdr:row>
      <xdr:rowOff>15240</xdr:rowOff>
    </xdr:from>
    <xdr:ext cx="380365" cy="383268"/>
    <xdr:pic>
      <xdr:nvPicPr>
        <xdr:cNvPr id="105" name="図 104">
          <a:extLst>
            <a:ext uri="{FF2B5EF4-FFF2-40B4-BE49-F238E27FC236}">
              <a16:creationId xmlns:a16="http://schemas.microsoft.com/office/drawing/2014/main" xmlns="" id="{F6932B2D-6259-4905-9DF9-8ECAD3C213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4920" y="412115"/>
          <a:ext cx="380365" cy="383268"/>
        </a:xfrm>
        <a:prstGeom prst="rect">
          <a:avLst/>
        </a:prstGeom>
      </xdr:spPr>
    </xdr:pic>
    <xdr:clientData/>
  </xdr:oneCellAnchor>
  <xdr:oneCellAnchor>
    <xdr:from>
      <xdr:col>0</xdr:col>
      <xdr:colOff>464820</xdr:colOff>
      <xdr:row>79</xdr:row>
      <xdr:rowOff>22860</xdr:rowOff>
    </xdr:from>
    <xdr:ext cx="365125" cy="365760"/>
    <xdr:pic>
      <xdr:nvPicPr>
        <xdr:cNvPr id="106" name="図 105">
          <a:extLst>
            <a:ext uri="{FF2B5EF4-FFF2-40B4-BE49-F238E27FC236}">
              <a16:creationId xmlns:a16="http://schemas.microsoft.com/office/drawing/2014/main" xmlns="" id="{39B9E993-A1B8-4209-B853-0AE07FFA5B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 y="419735"/>
          <a:ext cx="365125" cy="365760"/>
        </a:xfrm>
        <a:prstGeom prst="rect">
          <a:avLst/>
        </a:prstGeom>
      </xdr:spPr>
    </xdr:pic>
    <xdr:clientData/>
  </xdr:oneCellAnchor>
  <xdr:oneCellAnchor>
    <xdr:from>
      <xdr:col>10</xdr:col>
      <xdr:colOff>0</xdr:colOff>
      <xdr:row>87</xdr:row>
      <xdr:rowOff>76199</xdr:rowOff>
    </xdr:from>
    <xdr:ext cx="1120140" cy="266700"/>
    <xdr:sp macro="" textlink="">
      <xdr:nvSpPr>
        <xdr:cNvPr id="107" name="テキスト ボックス 106">
          <a:extLst>
            <a:ext uri="{FF2B5EF4-FFF2-40B4-BE49-F238E27FC236}">
              <a16:creationId xmlns:a16="http://schemas.microsoft.com/office/drawing/2014/main" xmlns="" id="{307AB2DA-EBED-40AF-BE5F-2241A4C3B40B}"/>
            </a:ext>
          </a:extLst>
        </xdr:cNvPr>
        <xdr:cNvSpPr txBox="1"/>
      </xdr:nvSpPr>
      <xdr:spPr>
        <a:xfrm>
          <a:off x="5556250" y="3648074"/>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85</xdr:row>
      <xdr:rowOff>15240</xdr:rowOff>
    </xdr:from>
    <xdr:ext cx="383540" cy="381000"/>
    <xdr:pic>
      <xdr:nvPicPr>
        <xdr:cNvPr id="108" name="図 107">
          <a:extLst>
            <a:ext uri="{FF2B5EF4-FFF2-40B4-BE49-F238E27FC236}">
              <a16:creationId xmlns:a16="http://schemas.microsoft.com/office/drawing/2014/main" xmlns="" id="{054256DD-E58F-4185-89E6-BE2930F0A7F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34920" y="2793365"/>
          <a:ext cx="383540" cy="381000"/>
        </a:xfrm>
        <a:prstGeom prst="rect">
          <a:avLst/>
        </a:prstGeom>
      </xdr:spPr>
    </xdr:pic>
    <xdr:clientData/>
  </xdr:oneCellAnchor>
  <xdr:oneCellAnchor>
    <xdr:from>
      <xdr:col>0</xdr:col>
      <xdr:colOff>464820</xdr:colOff>
      <xdr:row>85</xdr:row>
      <xdr:rowOff>22860</xdr:rowOff>
    </xdr:from>
    <xdr:ext cx="368300" cy="365760"/>
    <xdr:pic>
      <xdr:nvPicPr>
        <xdr:cNvPr id="109" name="図 108">
          <a:extLst>
            <a:ext uri="{FF2B5EF4-FFF2-40B4-BE49-F238E27FC236}">
              <a16:creationId xmlns:a16="http://schemas.microsoft.com/office/drawing/2014/main" xmlns="" id="{06D07535-01E5-4FA8-9219-31919E8C47A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800985"/>
          <a:ext cx="368300" cy="365760"/>
        </a:xfrm>
        <a:prstGeom prst="rect">
          <a:avLst/>
        </a:prstGeom>
      </xdr:spPr>
    </xdr:pic>
    <xdr:clientData/>
  </xdr:oneCellAnchor>
  <xdr:oneCellAnchor>
    <xdr:from>
      <xdr:col>4</xdr:col>
      <xdr:colOff>312420</xdr:colOff>
      <xdr:row>91</xdr:row>
      <xdr:rowOff>15240</xdr:rowOff>
    </xdr:from>
    <xdr:ext cx="383540" cy="381000"/>
    <xdr:pic>
      <xdr:nvPicPr>
        <xdr:cNvPr id="110" name="図 109">
          <a:extLst>
            <a:ext uri="{FF2B5EF4-FFF2-40B4-BE49-F238E27FC236}">
              <a16:creationId xmlns:a16="http://schemas.microsoft.com/office/drawing/2014/main" xmlns="" id="{CE87B7F8-742E-4EC3-ADA6-6EDB1A0C89A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34920" y="5174615"/>
          <a:ext cx="383540" cy="381000"/>
        </a:xfrm>
        <a:prstGeom prst="rect">
          <a:avLst/>
        </a:prstGeom>
      </xdr:spPr>
    </xdr:pic>
    <xdr:clientData/>
  </xdr:oneCellAnchor>
  <xdr:oneCellAnchor>
    <xdr:from>
      <xdr:col>0</xdr:col>
      <xdr:colOff>464820</xdr:colOff>
      <xdr:row>91</xdr:row>
      <xdr:rowOff>22860</xdr:rowOff>
    </xdr:from>
    <xdr:ext cx="368300" cy="365760"/>
    <xdr:pic>
      <xdr:nvPicPr>
        <xdr:cNvPr id="111" name="図 110">
          <a:extLst>
            <a:ext uri="{FF2B5EF4-FFF2-40B4-BE49-F238E27FC236}">
              <a16:creationId xmlns:a16="http://schemas.microsoft.com/office/drawing/2014/main" xmlns="" id="{43FEA483-89D9-49C9-8137-17CF6D6087D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182235"/>
          <a:ext cx="368300" cy="365760"/>
        </a:xfrm>
        <a:prstGeom prst="rect">
          <a:avLst/>
        </a:prstGeom>
      </xdr:spPr>
    </xdr:pic>
    <xdr:clientData/>
  </xdr:oneCellAnchor>
  <xdr:oneCellAnchor>
    <xdr:from>
      <xdr:col>4</xdr:col>
      <xdr:colOff>312420</xdr:colOff>
      <xdr:row>97</xdr:row>
      <xdr:rowOff>15240</xdr:rowOff>
    </xdr:from>
    <xdr:ext cx="383540" cy="381000"/>
    <xdr:pic>
      <xdr:nvPicPr>
        <xdr:cNvPr id="112" name="図 111">
          <a:extLst>
            <a:ext uri="{FF2B5EF4-FFF2-40B4-BE49-F238E27FC236}">
              <a16:creationId xmlns:a16="http://schemas.microsoft.com/office/drawing/2014/main" xmlns="" id="{DE44CA51-5BE1-479D-8425-3EED0AE881F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34920" y="7555865"/>
          <a:ext cx="383540" cy="381000"/>
        </a:xfrm>
        <a:prstGeom prst="rect">
          <a:avLst/>
        </a:prstGeom>
      </xdr:spPr>
    </xdr:pic>
    <xdr:clientData/>
  </xdr:oneCellAnchor>
  <xdr:oneCellAnchor>
    <xdr:from>
      <xdr:col>0</xdr:col>
      <xdr:colOff>464820</xdr:colOff>
      <xdr:row>97</xdr:row>
      <xdr:rowOff>22860</xdr:rowOff>
    </xdr:from>
    <xdr:ext cx="368300" cy="365760"/>
    <xdr:pic>
      <xdr:nvPicPr>
        <xdr:cNvPr id="113" name="図 112">
          <a:extLst>
            <a:ext uri="{FF2B5EF4-FFF2-40B4-BE49-F238E27FC236}">
              <a16:creationId xmlns:a16="http://schemas.microsoft.com/office/drawing/2014/main" xmlns="" id="{922CE014-62C2-4B5A-AE70-5C11A35295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563485"/>
          <a:ext cx="368300" cy="365760"/>
        </a:xfrm>
        <a:prstGeom prst="rect">
          <a:avLst/>
        </a:prstGeom>
      </xdr:spPr>
    </xdr:pic>
    <xdr:clientData/>
  </xdr:oneCellAnchor>
  <xdr:oneCellAnchor>
    <xdr:from>
      <xdr:col>10</xdr:col>
      <xdr:colOff>312420</xdr:colOff>
      <xdr:row>79</xdr:row>
      <xdr:rowOff>15240</xdr:rowOff>
    </xdr:from>
    <xdr:ext cx="379911" cy="381000"/>
    <xdr:pic>
      <xdr:nvPicPr>
        <xdr:cNvPr id="114" name="図 113">
          <a:extLst>
            <a:ext uri="{FF2B5EF4-FFF2-40B4-BE49-F238E27FC236}">
              <a16:creationId xmlns:a16="http://schemas.microsoft.com/office/drawing/2014/main" xmlns="" id="{70E1C29B-1748-4B99-A967-D2CD2B370C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8670" y="412115"/>
          <a:ext cx="379911" cy="381000"/>
        </a:xfrm>
        <a:prstGeom prst="rect">
          <a:avLst/>
        </a:prstGeom>
      </xdr:spPr>
    </xdr:pic>
    <xdr:clientData/>
  </xdr:oneCellAnchor>
  <xdr:oneCellAnchor>
    <xdr:from>
      <xdr:col>6</xdr:col>
      <xdr:colOff>464820</xdr:colOff>
      <xdr:row>79</xdr:row>
      <xdr:rowOff>22860</xdr:rowOff>
    </xdr:from>
    <xdr:ext cx="364671" cy="365760"/>
    <xdr:pic>
      <xdr:nvPicPr>
        <xdr:cNvPr id="115" name="図 114">
          <a:extLst>
            <a:ext uri="{FF2B5EF4-FFF2-40B4-BE49-F238E27FC236}">
              <a16:creationId xmlns:a16="http://schemas.microsoft.com/office/drawing/2014/main" xmlns="" id="{83FD73AB-05DD-46B5-9ABE-8CE3B1B7B5B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8570" y="419735"/>
          <a:ext cx="364671" cy="365760"/>
        </a:xfrm>
        <a:prstGeom prst="rect">
          <a:avLst/>
        </a:prstGeom>
      </xdr:spPr>
    </xdr:pic>
    <xdr:clientData/>
  </xdr:oneCellAnchor>
  <xdr:oneCellAnchor>
    <xdr:from>
      <xdr:col>0</xdr:col>
      <xdr:colOff>0</xdr:colOff>
      <xdr:row>89</xdr:row>
      <xdr:rowOff>0</xdr:rowOff>
    </xdr:from>
    <xdr:ext cx="1120140" cy="266700"/>
    <xdr:sp macro="" textlink="">
      <xdr:nvSpPr>
        <xdr:cNvPr id="116" name="テキスト ボックス 115">
          <a:extLst>
            <a:ext uri="{FF2B5EF4-FFF2-40B4-BE49-F238E27FC236}">
              <a16:creationId xmlns:a16="http://schemas.microsoft.com/office/drawing/2014/main" xmlns="" id="{73E4A23D-0162-43E6-837A-1AD95B01889A}"/>
            </a:ext>
          </a:extLst>
        </xdr:cNvPr>
        <xdr:cNvSpPr txBox="1"/>
      </xdr:nvSpPr>
      <xdr:spPr>
        <a:xfrm>
          <a:off x="0" y="4365625"/>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101</xdr:row>
      <xdr:rowOff>0</xdr:rowOff>
    </xdr:from>
    <xdr:ext cx="1120140" cy="266700"/>
    <xdr:sp macro="" textlink="">
      <xdr:nvSpPr>
        <xdr:cNvPr id="117" name="テキスト ボックス 116">
          <a:extLst>
            <a:ext uri="{FF2B5EF4-FFF2-40B4-BE49-F238E27FC236}">
              <a16:creationId xmlns:a16="http://schemas.microsoft.com/office/drawing/2014/main" xmlns="" id="{50F5FFA0-444E-478E-BC7E-828F4FA9B508}"/>
            </a:ext>
          </a:extLst>
        </xdr:cNvPr>
        <xdr:cNvSpPr txBox="1"/>
      </xdr:nvSpPr>
      <xdr:spPr>
        <a:xfrm>
          <a:off x="0" y="9128125"/>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551907</xdr:colOff>
      <xdr:row>85</xdr:row>
      <xdr:rowOff>15240</xdr:rowOff>
    </xdr:from>
    <xdr:ext cx="379911" cy="381000"/>
    <xdr:pic>
      <xdr:nvPicPr>
        <xdr:cNvPr id="118" name="図 117">
          <a:extLst>
            <a:ext uri="{FF2B5EF4-FFF2-40B4-BE49-F238E27FC236}">
              <a16:creationId xmlns:a16="http://schemas.microsoft.com/office/drawing/2014/main" xmlns="" id="{2B31A608-6688-4E4B-960E-F31B3BF7CE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8157" y="2793365"/>
          <a:ext cx="379911" cy="381000"/>
        </a:xfrm>
        <a:prstGeom prst="rect">
          <a:avLst/>
        </a:prstGeom>
      </xdr:spPr>
    </xdr:pic>
    <xdr:clientData/>
  </xdr:oneCellAnchor>
  <xdr:oneCellAnchor>
    <xdr:from>
      <xdr:col>6</xdr:col>
      <xdr:colOff>464820</xdr:colOff>
      <xdr:row>85</xdr:row>
      <xdr:rowOff>22860</xdr:rowOff>
    </xdr:from>
    <xdr:ext cx="364671" cy="365760"/>
    <xdr:pic>
      <xdr:nvPicPr>
        <xdr:cNvPr id="119" name="図 118">
          <a:extLst>
            <a:ext uri="{FF2B5EF4-FFF2-40B4-BE49-F238E27FC236}">
              <a16:creationId xmlns:a16="http://schemas.microsoft.com/office/drawing/2014/main" xmlns="" id="{43CACBAE-690B-45AD-96D6-EF594E11E95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8570" y="2800985"/>
          <a:ext cx="364671" cy="365760"/>
        </a:xfrm>
        <a:prstGeom prst="rect">
          <a:avLst/>
        </a:prstGeom>
      </xdr:spPr>
    </xdr:pic>
    <xdr:clientData/>
  </xdr:oneCellAnchor>
  <xdr:oneCellAnchor>
    <xdr:from>
      <xdr:col>10</xdr:col>
      <xdr:colOff>312420</xdr:colOff>
      <xdr:row>91</xdr:row>
      <xdr:rowOff>15240</xdr:rowOff>
    </xdr:from>
    <xdr:ext cx="379911" cy="381000"/>
    <xdr:pic>
      <xdr:nvPicPr>
        <xdr:cNvPr id="120" name="図 119">
          <a:extLst>
            <a:ext uri="{FF2B5EF4-FFF2-40B4-BE49-F238E27FC236}">
              <a16:creationId xmlns:a16="http://schemas.microsoft.com/office/drawing/2014/main" xmlns="" id="{CC52C4E8-0BB2-4C2F-B9DF-0FC6C8C4ED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8670" y="5174615"/>
          <a:ext cx="379911" cy="381000"/>
        </a:xfrm>
        <a:prstGeom prst="rect">
          <a:avLst/>
        </a:prstGeom>
      </xdr:spPr>
    </xdr:pic>
    <xdr:clientData/>
  </xdr:oneCellAnchor>
  <xdr:oneCellAnchor>
    <xdr:from>
      <xdr:col>6</xdr:col>
      <xdr:colOff>464820</xdr:colOff>
      <xdr:row>91</xdr:row>
      <xdr:rowOff>22860</xdr:rowOff>
    </xdr:from>
    <xdr:ext cx="364671" cy="365760"/>
    <xdr:pic>
      <xdr:nvPicPr>
        <xdr:cNvPr id="121" name="図 120">
          <a:extLst>
            <a:ext uri="{FF2B5EF4-FFF2-40B4-BE49-F238E27FC236}">
              <a16:creationId xmlns:a16="http://schemas.microsoft.com/office/drawing/2014/main" xmlns="" id="{A4C004A9-257D-4D2A-8A30-8B8DC694BD4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8570" y="5182235"/>
          <a:ext cx="364671" cy="365760"/>
        </a:xfrm>
        <a:prstGeom prst="rect">
          <a:avLst/>
        </a:prstGeom>
      </xdr:spPr>
    </xdr:pic>
    <xdr:clientData/>
  </xdr:oneCellAnchor>
  <xdr:oneCellAnchor>
    <xdr:from>
      <xdr:col>10</xdr:col>
      <xdr:colOff>312420</xdr:colOff>
      <xdr:row>97</xdr:row>
      <xdr:rowOff>15240</xdr:rowOff>
    </xdr:from>
    <xdr:ext cx="379911" cy="381000"/>
    <xdr:pic>
      <xdr:nvPicPr>
        <xdr:cNvPr id="122" name="図 121">
          <a:extLst>
            <a:ext uri="{FF2B5EF4-FFF2-40B4-BE49-F238E27FC236}">
              <a16:creationId xmlns:a16="http://schemas.microsoft.com/office/drawing/2014/main" xmlns="" id="{951EE148-7D0D-4FAA-AEFC-8725FF079E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8670" y="7555865"/>
          <a:ext cx="379911" cy="381000"/>
        </a:xfrm>
        <a:prstGeom prst="rect">
          <a:avLst/>
        </a:prstGeom>
      </xdr:spPr>
    </xdr:pic>
    <xdr:clientData/>
  </xdr:oneCellAnchor>
  <xdr:oneCellAnchor>
    <xdr:from>
      <xdr:col>6</xdr:col>
      <xdr:colOff>464820</xdr:colOff>
      <xdr:row>97</xdr:row>
      <xdr:rowOff>22860</xdr:rowOff>
    </xdr:from>
    <xdr:ext cx="364671" cy="365760"/>
    <xdr:pic>
      <xdr:nvPicPr>
        <xdr:cNvPr id="123" name="図 122">
          <a:extLst>
            <a:ext uri="{FF2B5EF4-FFF2-40B4-BE49-F238E27FC236}">
              <a16:creationId xmlns:a16="http://schemas.microsoft.com/office/drawing/2014/main" xmlns="" id="{250E70BF-F310-43E7-87BA-F7C3E35ABC3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8570" y="7563485"/>
          <a:ext cx="364671" cy="365760"/>
        </a:xfrm>
        <a:prstGeom prst="rect">
          <a:avLst/>
        </a:prstGeom>
      </xdr:spPr>
    </xdr:pic>
    <xdr:clientData/>
  </xdr:oneCellAnchor>
  <xdr:oneCellAnchor>
    <xdr:from>
      <xdr:col>4</xdr:col>
      <xdr:colOff>312420</xdr:colOff>
      <xdr:row>103</xdr:row>
      <xdr:rowOff>15240</xdr:rowOff>
    </xdr:from>
    <xdr:ext cx="379911" cy="381000"/>
    <xdr:pic>
      <xdr:nvPicPr>
        <xdr:cNvPr id="124" name="図 123">
          <a:extLst>
            <a:ext uri="{FF2B5EF4-FFF2-40B4-BE49-F238E27FC236}">
              <a16:creationId xmlns:a16="http://schemas.microsoft.com/office/drawing/2014/main" xmlns="" id="{1278BCF4-056E-489F-8625-6EC83D59B9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4920" y="9937115"/>
          <a:ext cx="379911" cy="381000"/>
        </a:xfrm>
        <a:prstGeom prst="rect">
          <a:avLst/>
        </a:prstGeom>
      </xdr:spPr>
    </xdr:pic>
    <xdr:clientData/>
  </xdr:oneCellAnchor>
  <xdr:oneCellAnchor>
    <xdr:from>
      <xdr:col>0</xdr:col>
      <xdr:colOff>464820</xdr:colOff>
      <xdr:row>103</xdr:row>
      <xdr:rowOff>22860</xdr:rowOff>
    </xdr:from>
    <xdr:ext cx="364671" cy="365760"/>
    <xdr:pic>
      <xdr:nvPicPr>
        <xdr:cNvPr id="125" name="図 124">
          <a:extLst>
            <a:ext uri="{FF2B5EF4-FFF2-40B4-BE49-F238E27FC236}">
              <a16:creationId xmlns:a16="http://schemas.microsoft.com/office/drawing/2014/main" xmlns="" id="{C9A82A2A-45AE-43C6-8763-2F5F4E6795A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9944735"/>
          <a:ext cx="364671" cy="365760"/>
        </a:xfrm>
        <a:prstGeom prst="rect">
          <a:avLst/>
        </a:prstGeom>
      </xdr:spPr>
    </xdr:pic>
    <xdr:clientData/>
  </xdr:oneCellAnchor>
  <xdr:oneCellAnchor>
    <xdr:from>
      <xdr:col>10</xdr:col>
      <xdr:colOff>0</xdr:colOff>
      <xdr:row>111</xdr:row>
      <xdr:rowOff>76199</xdr:rowOff>
    </xdr:from>
    <xdr:ext cx="1120140" cy="266700"/>
    <xdr:sp macro="" textlink="">
      <xdr:nvSpPr>
        <xdr:cNvPr id="126" name="テキスト ボックス 125">
          <a:extLst>
            <a:ext uri="{FF2B5EF4-FFF2-40B4-BE49-F238E27FC236}">
              <a16:creationId xmlns:a16="http://schemas.microsoft.com/office/drawing/2014/main" xmlns="" id="{9E6A75AE-BD2D-4AA7-B2B8-5F959C4FA40C}"/>
            </a:ext>
          </a:extLst>
        </xdr:cNvPr>
        <xdr:cNvSpPr txBox="1"/>
      </xdr:nvSpPr>
      <xdr:spPr>
        <a:xfrm>
          <a:off x="5556250" y="13173074"/>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109</xdr:row>
      <xdr:rowOff>15240</xdr:rowOff>
    </xdr:from>
    <xdr:ext cx="383540" cy="381000"/>
    <xdr:pic>
      <xdr:nvPicPr>
        <xdr:cNvPr id="127" name="図 126">
          <a:extLst>
            <a:ext uri="{FF2B5EF4-FFF2-40B4-BE49-F238E27FC236}">
              <a16:creationId xmlns:a16="http://schemas.microsoft.com/office/drawing/2014/main" xmlns="" id="{E18A1AD8-22E1-45BA-BF04-A6160CC811B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34920" y="12318365"/>
          <a:ext cx="383540" cy="381000"/>
        </a:xfrm>
        <a:prstGeom prst="rect">
          <a:avLst/>
        </a:prstGeom>
      </xdr:spPr>
    </xdr:pic>
    <xdr:clientData/>
  </xdr:oneCellAnchor>
  <xdr:oneCellAnchor>
    <xdr:from>
      <xdr:col>0</xdr:col>
      <xdr:colOff>464820</xdr:colOff>
      <xdr:row>109</xdr:row>
      <xdr:rowOff>22860</xdr:rowOff>
    </xdr:from>
    <xdr:ext cx="368300" cy="365760"/>
    <xdr:pic>
      <xdr:nvPicPr>
        <xdr:cNvPr id="128" name="図 127">
          <a:extLst>
            <a:ext uri="{FF2B5EF4-FFF2-40B4-BE49-F238E27FC236}">
              <a16:creationId xmlns:a16="http://schemas.microsoft.com/office/drawing/2014/main" xmlns="" id="{D1E3D0BE-676B-4418-84E1-5BA1BA051EC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2325985"/>
          <a:ext cx="368300" cy="365760"/>
        </a:xfrm>
        <a:prstGeom prst="rect">
          <a:avLst/>
        </a:prstGeom>
      </xdr:spPr>
    </xdr:pic>
    <xdr:clientData/>
  </xdr:oneCellAnchor>
  <xdr:oneCellAnchor>
    <xdr:from>
      <xdr:col>4</xdr:col>
      <xdr:colOff>312420</xdr:colOff>
      <xdr:row>115</xdr:row>
      <xdr:rowOff>15240</xdr:rowOff>
    </xdr:from>
    <xdr:ext cx="383540" cy="381000"/>
    <xdr:pic>
      <xdr:nvPicPr>
        <xdr:cNvPr id="129" name="図 128">
          <a:extLst>
            <a:ext uri="{FF2B5EF4-FFF2-40B4-BE49-F238E27FC236}">
              <a16:creationId xmlns:a16="http://schemas.microsoft.com/office/drawing/2014/main" xmlns="" id="{05C4CA58-99B8-4CCA-9843-11D9C4308D5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34920" y="14699615"/>
          <a:ext cx="383540" cy="381000"/>
        </a:xfrm>
        <a:prstGeom prst="rect">
          <a:avLst/>
        </a:prstGeom>
      </xdr:spPr>
    </xdr:pic>
    <xdr:clientData/>
  </xdr:oneCellAnchor>
  <xdr:oneCellAnchor>
    <xdr:from>
      <xdr:col>0</xdr:col>
      <xdr:colOff>464820</xdr:colOff>
      <xdr:row>115</xdr:row>
      <xdr:rowOff>22860</xdr:rowOff>
    </xdr:from>
    <xdr:ext cx="368300" cy="365760"/>
    <xdr:pic>
      <xdr:nvPicPr>
        <xdr:cNvPr id="130" name="図 129">
          <a:extLst>
            <a:ext uri="{FF2B5EF4-FFF2-40B4-BE49-F238E27FC236}">
              <a16:creationId xmlns:a16="http://schemas.microsoft.com/office/drawing/2014/main" xmlns="" id="{CD2AE7FC-62DD-4233-A45E-8EF57830CB0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4707235"/>
          <a:ext cx="368300" cy="365760"/>
        </a:xfrm>
        <a:prstGeom prst="rect">
          <a:avLst/>
        </a:prstGeom>
      </xdr:spPr>
    </xdr:pic>
    <xdr:clientData/>
  </xdr:oneCellAnchor>
  <xdr:oneCellAnchor>
    <xdr:from>
      <xdr:col>4</xdr:col>
      <xdr:colOff>312420</xdr:colOff>
      <xdr:row>121</xdr:row>
      <xdr:rowOff>15240</xdr:rowOff>
    </xdr:from>
    <xdr:ext cx="383540" cy="381000"/>
    <xdr:pic>
      <xdr:nvPicPr>
        <xdr:cNvPr id="131" name="図 130">
          <a:extLst>
            <a:ext uri="{FF2B5EF4-FFF2-40B4-BE49-F238E27FC236}">
              <a16:creationId xmlns:a16="http://schemas.microsoft.com/office/drawing/2014/main" xmlns="" id="{76D02AC4-E951-49FF-B365-79B49D9D47D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34920" y="17080865"/>
          <a:ext cx="383540" cy="381000"/>
        </a:xfrm>
        <a:prstGeom prst="rect">
          <a:avLst/>
        </a:prstGeom>
      </xdr:spPr>
    </xdr:pic>
    <xdr:clientData/>
  </xdr:oneCellAnchor>
  <xdr:oneCellAnchor>
    <xdr:from>
      <xdr:col>0</xdr:col>
      <xdr:colOff>464820</xdr:colOff>
      <xdr:row>121</xdr:row>
      <xdr:rowOff>22860</xdr:rowOff>
    </xdr:from>
    <xdr:ext cx="368300" cy="365760"/>
    <xdr:pic>
      <xdr:nvPicPr>
        <xdr:cNvPr id="132" name="図 131">
          <a:extLst>
            <a:ext uri="{FF2B5EF4-FFF2-40B4-BE49-F238E27FC236}">
              <a16:creationId xmlns:a16="http://schemas.microsoft.com/office/drawing/2014/main" xmlns="" id="{870F1A87-E81E-41AA-9E61-3392CFADD23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7088485"/>
          <a:ext cx="368300" cy="365760"/>
        </a:xfrm>
        <a:prstGeom prst="rect">
          <a:avLst/>
        </a:prstGeom>
      </xdr:spPr>
    </xdr:pic>
    <xdr:clientData/>
  </xdr:oneCellAnchor>
  <xdr:oneCellAnchor>
    <xdr:from>
      <xdr:col>10</xdr:col>
      <xdr:colOff>312420</xdr:colOff>
      <xdr:row>103</xdr:row>
      <xdr:rowOff>15240</xdr:rowOff>
    </xdr:from>
    <xdr:ext cx="379911" cy="381000"/>
    <xdr:pic>
      <xdr:nvPicPr>
        <xdr:cNvPr id="133" name="図 132">
          <a:extLst>
            <a:ext uri="{FF2B5EF4-FFF2-40B4-BE49-F238E27FC236}">
              <a16:creationId xmlns:a16="http://schemas.microsoft.com/office/drawing/2014/main" xmlns="" id="{7F0CA871-0137-4EE2-B1B1-30CC6C52F6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8670" y="9937115"/>
          <a:ext cx="379911" cy="381000"/>
        </a:xfrm>
        <a:prstGeom prst="rect">
          <a:avLst/>
        </a:prstGeom>
      </xdr:spPr>
    </xdr:pic>
    <xdr:clientData/>
  </xdr:oneCellAnchor>
  <xdr:oneCellAnchor>
    <xdr:from>
      <xdr:col>6</xdr:col>
      <xdr:colOff>464820</xdr:colOff>
      <xdr:row>103</xdr:row>
      <xdr:rowOff>22860</xdr:rowOff>
    </xdr:from>
    <xdr:ext cx="364671" cy="365760"/>
    <xdr:pic>
      <xdr:nvPicPr>
        <xdr:cNvPr id="134" name="図 133">
          <a:extLst>
            <a:ext uri="{FF2B5EF4-FFF2-40B4-BE49-F238E27FC236}">
              <a16:creationId xmlns:a16="http://schemas.microsoft.com/office/drawing/2014/main" xmlns="" id="{2D5CACF3-8B1B-4EAF-92BC-F0918967354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8570" y="9944735"/>
          <a:ext cx="364671" cy="365760"/>
        </a:xfrm>
        <a:prstGeom prst="rect">
          <a:avLst/>
        </a:prstGeom>
      </xdr:spPr>
    </xdr:pic>
    <xdr:clientData/>
  </xdr:oneCellAnchor>
  <xdr:oneCellAnchor>
    <xdr:from>
      <xdr:col>0</xdr:col>
      <xdr:colOff>0</xdr:colOff>
      <xdr:row>113</xdr:row>
      <xdr:rowOff>0</xdr:rowOff>
    </xdr:from>
    <xdr:ext cx="1120140" cy="266700"/>
    <xdr:sp macro="" textlink="">
      <xdr:nvSpPr>
        <xdr:cNvPr id="135" name="テキスト ボックス 134">
          <a:extLst>
            <a:ext uri="{FF2B5EF4-FFF2-40B4-BE49-F238E27FC236}">
              <a16:creationId xmlns:a16="http://schemas.microsoft.com/office/drawing/2014/main" xmlns="" id="{46B416E8-DDB3-4EF8-9BF2-C5937F01ED84}"/>
            </a:ext>
          </a:extLst>
        </xdr:cNvPr>
        <xdr:cNvSpPr txBox="1"/>
      </xdr:nvSpPr>
      <xdr:spPr>
        <a:xfrm>
          <a:off x="0" y="13890625"/>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125</xdr:row>
      <xdr:rowOff>0</xdr:rowOff>
    </xdr:from>
    <xdr:ext cx="1120140" cy="266700"/>
    <xdr:sp macro="" textlink="">
      <xdr:nvSpPr>
        <xdr:cNvPr id="136" name="テキスト ボックス 135">
          <a:extLst>
            <a:ext uri="{FF2B5EF4-FFF2-40B4-BE49-F238E27FC236}">
              <a16:creationId xmlns:a16="http://schemas.microsoft.com/office/drawing/2014/main" xmlns="" id="{BA7D256F-D590-44AE-A254-318B058BDC18}"/>
            </a:ext>
          </a:extLst>
        </xdr:cNvPr>
        <xdr:cNvSpPr txBox="1"/>
      </xdr:nvSpPr>
      <xdr:spPr>
        <a:xfrm>
          <a:off x="0" y="18653125"/>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109</xdr:row>
      <xdr:rowOff>15240</xdr:rowOff>
    </xdr:from>
    <xdr:ext cx="379911" cy="381000"/>
    <xdr:pic>
      <xdr:nvPicPr>
        <xdr:cNvPr id="137" name="図 136">
          <a:extLst>
            <a:ext uri="{FF2B5EF4-FFF2-40B4-BE49-F238E27FC236}">
              <a16:creationId xmlns:a16="http://schemas.microsoft.com/office/drawing/2014/main" xmlns="" id="{6781AB3B-9246-4081-A0FD-3779B4F1EA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8670" y="12318365"/>
          <a:ext cx="379911" cy="381000"/>
        </a:xfrm>
        <a:prstGeom prst="rect">
          <a:avLst/>
        </a:prstGeom>
      </xdr:spPr>
    </xdr:pic>
    <xdr:clientData/>
  </xdr:oneCellAnchor>
  <xdr:oneCellAnchor>
    <xdr:from>
      <xdr:col>6</xdr:col>
      <xdr:colOff>464820</xdr:colOff>
      <xdr:row>109</xdr:row>
      <xdr:rowOff>22860</xdr:rowOff>
    </xdr:from>
    <xdr:ext cx="364671" cy="365760"/>
    <xdr:pic>
      <xdr:nvPicPr>
        <xdr:cNvPr id="138" name="図 137">
          <a:extLst>
            <a:ext uri="{FF2B5EF4-FFF2-40B4-BE49-F238E27FC236}">
              <a16:creationId xmlns:a16="http://schemas.microsoft.com/office/drawing/2014/main" xmlns="" id="{7D380C37-DD38-4DDC-A33F-1E16D09BACE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8570" y="12325985"/>
          <a:ext cx="364671" cy="365760"/>
        </a:xfrm>
        <a:prstGeom prst="rect">
          <a:avLst/>
        </a:prstGeom>
      </xdr:spPr>
    </xdr:pic>
    <xdr:clientData/>
  </xdr:oneCellAnchor>
  <xdr:oneCellAnchor>
    <xdr:from>
      <xdr:col>10</xdr:col>
      <xdr:colOff>312420</xdr:colOff>
      <xdr:row>115</xdr:row>
      <xdr:rowOff>15240</xdr:rowOff>
    </xdr:from>
    <xdr:ext cx="379911" cy="381000"/>
    <xdr:pic>
      <xdr:nvPicPr>
        <xdr:cNvPr id="139" name="図 138">
          <a:extLst>
            <a:ext uri="{FF2B5EF4-FFF2-40B4-BE49-F238E27FC236}">
              <a16:creationId xmlns:a16="http://schemas.microsoft.com/office/drawing/2014/main" xmlns="" id="{E7DA1D5F-AD51-439C-8F86-E4082C9FF0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8670" y="14699615"/>
          <a:ext cx="379911" cy="381000"/>
        </a:xfrm>
        <a:prstGeom prst="rect">
          <a:avLst/>
        </a:prstGeom>
      </xdr:spPr>
    </xdr:pic>
    <xdr:clientData/>
  </xdr:oneCellAnchor>
  <xdr:oneCellAnchor>
    <xdr:from>
      <xdr:col>6</xdr:col>
      <xdr:colOff>464820</xdr:colOff>
      <xdr:row>115</xdr:row>
      <xdr:rowOff>22860</xdr:rowOff>
    </xdr:from>
    <xdr:ext cx="364671" cy="365760"/>
    <xdr:pic>
      <xdr:nvPicPr>
        <xdr:cNvPr id="140" name="図 139">
          <a:extLst>
            <a:ext uri="{FF2B5EF4-FFF2-40B4-BE49-F238E27FC236}">
              <a16:creationId xmlns:a16="http://schemas.microsoft.com/office/drawing/2014/main" xmlns="" id="{7838D3E7-5FE9-4BEC-9A91-102FECC109F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8570" y="14707235"/>
          <a:ext cx="364671" cy="365760"/>
        </a:xfrm>
        <a:prstGeom prst="rect">
          <a:avLst/>
        </a:prstGeom>
      </xdr:spPr>
    </xdr:pic>
    <xdr:clientData/>
  </xdr:oneCellAnchor>
  <xdr:oneCellAnchor>
    <xdr:from>
      <xdr:col>10</xdr:col>
      <xdr:colOff>312420</xdr:colOff>
      <xdr:row>121</xdr:row>
      <xdr:rowOff>15240</xdr:rowOff>
    </xdr:from>
    <xdr:ext cx="379911" cy="381000"/>
    <xdr:pic>
      <xdr:nvPicPr>
        <xdr:cNvPr id="141" name="図 140">
          <a:extLst>
            <a:ext uri="{FF2B5EF4-FFF2-40B4-BE49-F238E27FC236}">
              <a16:creationId xmlns:a16="http://schemas.microsoft.com/office/drawing/2014/main" xmlns="" id="{8B736734-0C26-4397-9A47-F3E5906EB0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8670" y="17080865"/>
          <a:ext cx="379911" cy="381000"/>
        </a:xfrm>
        <a:prstGeom prst="rect">
          <a:avLst/>
        </a:prstGeom>
      </xdr:spPr>
    </xdr:pic>
    <xdr:clientData/>
  </xdr:oneCellAnchor>
  <xdr:oneCellAnchor>
    <xdr:from>
      <xdr:col>6</xdr:col>
      <xdr:colOff>464820</xdr:colOff>
      <xdr:row>121</xdr:row>
      <xdr:rowOff>22860</xdr:rowOff>
    </xdr:from>
    <xdr:ext cx="364671" cy="365760"/>
    <xdr:pic>
      <xdr:nvPicPr>
        <xdr:cNvPr id="142" name="図 141">
          <a:extLst>
            <a:ext uri="{FF2B5EF4-FFF2-40B4-BE49-F238E27FC236}">
              <a16:creationId xmlns:a16="http://schemas.microsoft.com/office/drawing/2014/main" xmlns="" id="{0ED705E5-40D1-4526-8996-6C92993B5C8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8570" y="17088485"/>
          <a:ext cx="364671" cy="365760"/>
        </a:xfrm>
        <a:prstGeom prst="rect">
          <a:avLst/>
        </a:prstGeom>
      </xdr:spPr>
    </xdr:pic>
    <xdr:clientData/>
  </xdr:oneCellAnchor>
  <xdr:oneCellAnchor>
    <xdr:from>
      <xdr:col>4</xdr:col>
      <xdr:colOff>312420</xdr:colOff>
      <xdr:row>127</xdr:row>
      <xdr:rowOff>15240</xdr:rowOff>
    </xdr:from>
    <xdr:ext cx="379911" cy="381000"/>
    <xdr:pic>
      <xdr:nvPicPr>
        <xdr:cNvPr id="143" name="図 142">
          <a:extLst>
            <a:ext uri="{FF2B5EF4-FFF2-40B4-BE49-F238E27FC236}">
              <a16:creationId xmlns:a16="http://schemas.microsoft.com/office/drawing/2014/main" xmlns="" id="{499F24E3-5D68-42A4-9301-0C58DFD0A9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4920" y="19462115"/>
          <a:ext cx="379911" cy="381000"/>
        </a:xfrm>
        <a:prstGeom prst="rect">
          <a:avLst/>
        </a:prstGeom>
      </xdr:spPr>
    </xdr:pic>
    <xdr:clientData/>
  </xdr:oneCellAnchor>
  <xdr:oneCellAnchor>
    <xdr:from>
      <xdr:col>0</xdr:col>
      <xdr:colOff>464820</xdr:colOff>
      <xdr:row>127</xdr:row>
      <xdr:rowOff>22860</xdr:rowOff>
    </xdr:from>
    <xdr:ext cx="364671" cy="365760"/>
    <xdr:pic>
      <xdr:nvPicPr>
        <xdr:cNvPr id="144" name="図 143">
          <a:extLst>
            <a:ext uri="{FF2B5EF4-FFF2-40B4-BE49-F238E27FC236}">
              <a16:creationId xmlns:a16="http://schemas.microsoft.com/office/drawing/2014/main" xmlns="" id="{6D6E53DF-AEF1-4982-B57A-9DAE7701DA1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9469735"/>
          <a:ext cx="364671" cy="365760"/>
        </a:xfrm>
        <a:prstGeom prst="rect">
          <a:avLst/>
        </a:prstGeom>
      </xdr:spPr>
    </xdr:pic>
    <xdr:clientData/>
  </xdr:oneCellAnchor>
  <xdr:oneCellAnchor>
    <xdr:from>
      <xdr:col>10</xdr:col>
      <xdr:colOff>0</xdr:colOff>
      <xdr:row>135</xdr:row>
      <xdr:rowOff>76199</xdr:rowOff>
    </xdr:from>
    <xdr:ext cx="1120140" cy="266700"/>
    <xdr:sp macro="" textlink="">
      <xdr:nvSpPr>
        <xdr:cNvPr id="145" name="テキスト ボックス 144">
          <a:extLst>
            <a:ext uri="{FF2B5EF4-FFF2-40B4-BE49-F238E27FC236}">
              <a16:creationId xmlns:a16="http://schemas.microsoft.com/office/drawing/2014/main" xmlns="" id="{F5E567C0-59C2-4529-8B14-49BB09BC3635}"/>
            </a:ext>
          </a:extLst>
        </xdr:cNvPr>
        <xdr:cNvSpPr txBox="1"/>
      </xdr:nvSpPr>
      <xdr:spPr>
        <a:xfrm>
          <a:off x="5556250" y="22698074"/>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133</xdr:row>
      <xdr:rowOff>15240</xdr:rowOff>
    </xdr:from>
    <xdr:ext cx="383540" cy="381000"/>
    <xdr:pic>
      <xdr:nvPicPr>
        <xdr:cNvPr id="146" name="図 145">
          <a:extLst>
            <a:ext uri="{FF2B5EF4-FFF2-40B4-BE49-F238E27FC236}">
              <a16:creationId xmlns:a16="http://schemas.microsoft.com/office/drawing/2014/main" xmlns="" id="{D26FA1A1-D420-45E0-AD4C-1ADF485CCB7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34920" y="21843365"/>
          <a:ext cx="383540" cy="381000"/>
        </a:xfrm>
        <a:prstGeom prst="rect">
          <a:avLst/>
        </a:prstGeom>
      </xdr:spPr>
    </xdr:pic>
    <xdr:clientData/>
  </xdr:oneCellAnchor>
  <xdr:oneCellAnchor>
    <xdr:from>
      <xdr:col>0</xdr:col>
      <xdr:colOff>464820</xdr:colOff>
      <xdr:row>133</xdr:row>
      <xdr:rowOff>22860</xdr:rowOff>
    </xdr:from>
    <xdr:ext cx="368300" cy="365760"/>
    <xdr:pic>
      <xdr:nvPicPr>
        <xdr:cNvPr id="147" name="図 146">
          <a:extLst>
            <a:ext uri="{FF2B5EF4-FFF2-40B4-BE49-F238E27FC236}">
              <a16:creationId xmlns:a16="http://schemas.microsoft.com/office/drawing/2014/main" xmlns="" id="{D3108E22-5B3C-4188-9150-7DD42CF6B6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1850985"/>
          <a:ext cx="368300" cy="365760"/>
        </a:xfrm>
        <a:prstGeom prst="rect">
          <a:avLst/>
        </a:prstGeom>
      </xdr:spPr>
    </xdr:pic>
    <xdr:clientData/>
  </xdr:oneCellAnchor>
  <xdr:oneCellAnchor>
    <xdr:from>
      <xdr:col>4</xdr:col>
      <xdr:colOff>312420</xdr:colOff>
      <xdr:row>139</xdr:row>
      <xdr:rowOff>15240</xdr:rowOff>
    </xdr:from>
    <xdr:ext cx="383540" cy="381000"/>
    <xdr:pic>
      <xdr:nvPicPr>
        <xdr:cNvPr id="148" name="図 147">
          <a:extLst>
            <a:ext uri="{FF2B5EF4-FFF2-40B4-BE49-F238E27FC236}">
              <a16:creationId xmlns:a16="http://schemas.microsoft.com/office/drawing/2014/main" xmlns="" id="{F5D0900F-629E-4EA1-8066-F77DC2C2293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34920" y="24224615"/>
          <a:ext cx="383540" cy="381000"/>
        </a:xfrm>
        <a:prstGeom prst="rect">
          <a:avLst/>
        </a:prstGeom>
      </xdr:spPr>
    </xdr:pic>
    <xdr:clientData/>
  </xdr:oneCellAnchor>
  <xdr:oneCellAnchor>
    <xdr:from>
      <xdr:col>0</xdr:col>
      <xdr:colOff>464820</xdr:colOff>
      <xdr:row>139</xdr:row>
      <xdr:rowOff>22860</xdr:rowOff>
    </xdr:from>
    <xdr:ext cx="368300" cy="365760"/>
    <xdr:pic>
      <xdr:nvPicPr>
        <xdr:cNvPr id="149" name="図 148">
          <a:extLst>
            <a:ext uri="{FF2B5EF4-FFF2-40B4-BE49-F238E27FC236}">
              <a16:creationId xmlns:a16="http://schemas.microsoft.com/office/drawing/2014/main" xmlns="" id="{F6D50074-B888-4AD9-AED3-FECA32B2AA4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4232235"/>
          <a:ext cx="368300" cy="365760"/>
        </a:xfrm>
        <a:prstGeom prst="rect">
          <a:avLst/>
        </a:prstGeom>
      </xdr:spPr>
    </xdr:pic>
    <xdr:clientData/>
  </xdr:oneCellAnchor>
  <xdr:oneCellAnchor>
    <xdr:from>
      <xdr:col>4</xdr:col>
      <xdr:colOff>312420</xdr:colOff>
      <xdr:row>145</xdr:row>
      <xdr:rowOff>15240</xdr:rowOff>
    </xdr:from>
    <xdr:ext cx="383540" cy="381000"/>
    <xdr:pic>
      <xdr:nvPicPr>
        <xdr:cNvPr id="150" name="図 149">
          <a:extLst>
            <a:ext uri="{FF2B5EF4-FFF2-40B4-BE49-F238E27FC236}">
              <a16:creationId xmlns:a16="http://schemas.microsoft.com/office/drawing/2014/main" xmlns="" id="{E247E9D6-F781-476C-9392-7CCFC13A3D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34920" y="26605865"/>
          <a:ext cx="383540" cy="381000"/>
        </a:xfrm>
        <a:prstGeom prst="rect">
          <a:avLst/>
        </a:prstGeom>
      </xdr:spPr>
    </xdr:pic>
    <xdr:clientData/>
  </xdr:oneCellAnchor>
  <xdr:oneCellAnchor>
    <xdr:from>
      <xdr:col>0</xdr:col>
      <xdr:colOff>464820</xdr:colOff>
      <xdr:row>145</xdr:row>
      <xdr:rowOff>22860</xdr:rowOff>
    </xdr:from>
    <xdr:ext cx="368300" cy="365760"/>
    <xdr:pic>
      <xdr:nvPicPr>
        <xdr:cNvPr id="151" name="図 150">
          <a:extLst>
            <a:ext uri="{FF2B5EF4-FFF2-40B4-BE49-F238E27FC236}">
              <a16:creationId xmlns:a16="http://schemas.microsoft.com/office/drawing/2014/main" xmlns="" id="{90CA839E-3668-425B-9179-7F7CF3E9BA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6613485"/>
          <a:ext cx="368300" cy="365760"/>
        </a:xfrm>
        <a:prstGeom prst="rect">
          <a:avLst/>
        </a:prstGeom>
      </xdr:spPr>
    </xdr:pic>
    <xdr:clientData/>
  </xdr:oneCellAnchor>
  <xdr:oneCellAnchor>
    <xdr:from>
      <xdr:col>10</xdr:col>
      <xdr:colOff>312420</xdr:colOff>
      <xdr:row>127</xdr:row>
      <xdr:rowOff>15240</xdr:rowOff>
    </xdr:from>
    <xdr:ext cx="379911" cy="381000"/>
    <xdr:pic>
      <xdr:nvPicPr>
        <xdr:cNvPr id="152" name="図 151">
          <a:extLst>
            <a:ext uri="{FF2B5EF4-FFF2-40B4-BE49-F238E27FC236}">
              <a16:creationId xmlns:a16="http://schemas.microsoft.com/office/drawing/2014/main" xmlns="" id="{5169EA65-7B88-4E61-A6FC-5237727FE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8670" y="19462115"/>
          <a:ext cx="379911" cy="381000"/>
        </a:xfrm>
        <a:prstGeom prst="rect">
          <a:avLst/>
        </a:prstGeom>
      </xdr:spPr>
    </xdr:pic>
    <xdr:clientData/>
  </xdr:oneCellAnchor>
  <xdr:oneCellAnchor>
    <xdr:from>
      <xdr:col>6</xdr:col>
      <xdr:colOff>464820</xdr:colOff>
      <xdr:row>127</xdr:row>
      <xdr:rowOff>22860</xdr:rowOff>
    </xdr:from>
    <xdr:ext cx="364671" cy="365760"/>
    <xdr:pic>
      <xdr:nvPicPr>
        <xdr:cNvPr id="153" name="図 152">
          <a:extLst>
            <a:ext uri="{FF2B5EF4-FFF2-40B4-BE49-F238E27FC236}">
              <a16:creationId xmlns:a16="http://schemas.microsoft.com/office/drawing/2014/main" xmlns="" id="{96DDC59A-32C6-45D2-830B-2E8DB4C712D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8570" y="19469735"/>
          <a:ext cx="364671" cy="365760"/>
        </a:xfrm>
        <a:prstGeom prst="rect">
          <a:avLst/>
        </a:prstGeom>
      </xdr:spPr>
    </xdr:pic>
    <xdr:clientData/>
  </xdr:oneCellAnchor>
  <xdr:oneCellAnchor>
    <xdr:from>
      <xdr:col>0</xdr:col>
      <xdr:colOff>0</xdr:colOff>
      <xdr:row>137</xdr:row>
      <xdr:rowOff>0</xdr:rowOff>
    </xdr:from>
    <xdr:ext cx="1120140" cy="266700"/>
    <xdr:sp macro="" textlink="">
      <xdr:nvSpPr>
        <xdr:cNvPr id="154" name="テキスト ボックス 153">
          <a:extLst>
            <a:ext uri="{FF2B5EF4-FFF2-40B4-BE49-F238E27FC236}">
              <a16:creationId xmlns:a16="http://schemas.microsoft.com/office/drawing/2014/main" xmlns="" id="{CE2B2D1D-ED7B-45E8-9EE7-FB5A3A4562A2}"/>
            </a:ext>
          </a:extLst>
        </xdr:cNvPr>
        <xdr:cNvSpPr txBox="1"/>
      </xdr:nvSpPr>
      <xdr:spPr>
        <a:xfrm>
          <a:off x="0" y="23415625"/>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149</xdr:row>
      <xdr:rowOff>0</xdr:rowOff>
    </xdr:from>
    <xdr:ext cx="1120140" cy="266700"/>
    <xdr:sp macro="" textlink="">
      <xdr:nvSpPr>
        <xdr:cNvPr id="155" name="テキスト ボックス 154">
          <a:extLst>
            <a:ext uri="{FF2B5EF4-FFF2-40B4-BE49-F238E27FC236}">
              <a16:creationId xmlns:a16="http://schemas.microsoft.com/office/drawing/2014/main" xmlns="" id="{DFCBEEB3-C145-4A70-95A4-2469603B6D57}"/>
            </a:ext>
          </a:extLst>
        </xdr:cNvPr>
        <xdr:cNvSpPr txBox="1"/>
      </xdr:nvSpPr>
      <xdr:spPr>
        <a:xfrm>
          <a:off x="0" y="28178125"/>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133</xdr:row>
      <xdr:rowOff>15240</xdr:rowOff>
    </xdr:from>
    <xdr:ext cx="379911" cy="381000"/>
    <xdr:pic>
      <xdr:nvPicPr>
        <xdr:cNvPr id="156" name="図 155">
          <a:extLst>
            <a:ext uri="{FF2B5EF4-FFF2-40B4-BE49-F238E27FC236}">
              <a16:creationId xmlns:a16="http://schemas.microsoft.com/office/drawing/2014/main" xmlns="" id="{53933F5E-A204-45A7-819B-EE068D1F0F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8670" y="21843365"/>
          <a:ext cx="379911" cy="381000"/>
        </a:xfrm>
        <a:prstGeom prst="rect">
          <a:avLst/>
        </a:prstGeom>
      </xdr:spPr>
    </xdr:pic>
    <xdr:clientData/>
  </xdr:oneCellAnchor>
  <xdr:oneCellAnchor>
    <xdr:from>
      <xdr:col>6</xdr:col>
      <xdr:colOff>464820</xdr:colOff>
      <xdr:row>133</xdr:row>
      <xdr:rowOff>22860</xdr:rowOff>
    </xdr:from>
    <xdr:ext cx="364671" cy="365760"/>
    <xdr:pic>
      <xdr:nvPicPr>
        <xdr:cNvPr id="157" name="図 156">
          <a:extLst>
            <a:ext uri="{FF2B5EF4-FFF2-40B4-BE49-F238E27FC236}">
              <a16:creationId xmlns:a16="http://schemas.microsoft.com/office/drawing/2014/main" xmlns="" id="{7F88C3E1-9FA4-4797-B60E-FC9B84B861F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8570" y="21850985"/>
          <a:ext cx="364671" cy="365760"/>
        </a:xfrm>
        <a:prstGeom prst="rect">
          <a:avLst/>
        </a:prstGeom>
      </xdr:spPr>
    </xdr:pic>
    <xdr:clientData/>
  </xdr:oneCellAnchor>
  <xdr:oneCellAnchor>
    <xdr:from>
      <xdr:col>10</xdr:col>
      <xdr:colOff>312420</xdr:colOff>
      <xdr:row>139</xdr:row>
      <xdr:rowOff>15240</xdr:rowOff>
    </xdr:from>
    <xdr:ext cx="379911" cy="381000"/>
    <xdr:pic>
      <xdr:nvPicPr>
        <xdr:cNvPr id="158" name="図 157">
          <a:extLst>
            <a:ext uri="{FF2B5EF4-FFF2-40B4-BE49-F238E27FC236}">
              <a16:creationId xmlns:a16="http://schemas.microsoft.com/office/drawing/2014/main" xmlns="" id="{183F5D56-2C82-4BD3-B197-1EA32B5095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8670" y="24224615"/>
          <a:ext cx="379911" cy="381000"/>
        </a:xfrm>
        <a:prstGeom prst="rect">
          <a:avLst/>
        </a:prstGeom>
      </xdr:spPr>
    </xdr:pic>
    <xdr:clientData/>
  </xdr:oneCellAnchor>
  <xdr:oneCellAnchor>
    <xdr:from>
      <xdr:col>6</xdr:col>
      <xdr:colOff>464820</xdr:colOff>
      <xdr:row>139</xdr:row>
      <xdr:rowOff>22860</xdr:rowOff>
    </xdr:from>
    <xdr:ext cx="364671" cy="365760"/>
    <xdr:pic>
      <xdr:nvPicPr>
        <xdr:cNvPr id="159" name="図 158">
          <a:extLst>
            <a:ext uri="{FF2B5EF4-FFF2-40B4-BE49-F238E27FC236}">
              <a16:creationId xmlns:a16="http://schemas.microsoft.com/office/drawing/2014/main" xmlns="" id="{CA6A204F-203D-4B77-AF7E-C7770ECAC50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8570" y="24232235"/>
          <a:ext cx="364671" cy="365760"/>
        </a:xfrm>
        <a:prstGeom prst="rect">
          <a:avLst/>
        </a:prstGeom>
      </xdr:spPr>
    </xdr:pic>
    <xdr:clientData/>
  </xdr:oneCellAnchor>
  <xdr:oneCellAnchor>
    <xdr:from>
      <xdr:col>10</xdr:col>
      <xdr:colOff>312420</xdr:colOff>
      <xdr:row>145</xdr:row>
      <xdr:rowOff>15240</xdr:rowOff>
    </xdr:from>
    <xdr:ext cx="379911" cy="381000"/>
    <xdr:pic>
      <xdr:nvPicPr>
        <xdr:cNvPr id="160" name="図 159">
          <a:extLst>
            <a:ext uri="{FF2B5EF4-FFF2-40B4-BE49-F238E27FC236}">
              <a16:creationId xmlns:a16="http://schemas.microsoft.com/office/drawing/2014/main" xmlns="" id="{3EDF877A-56CD-441B-AA0B-8034E434E2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8670" y="26605865"/>
          <a:ext cx="379911" cy="381000"/>
        </a:xfrm>
        <a:prstGeom prst="rect">
          <a:avLst/>
        </a:prstGeom>
      </xdr:spPr>
    </xdr:pic>
    <xdr:clientData/>
  </xdr:oneCellAnchor>
  <xdr:oneCellAnchor>
    <xdr:from>
      <xdr:col>6</xdr:col>
      <xdr:colOff>464820</xdr:colOff>
      <xdr:row>145</xdr:row>
      <xdr:rowOff>22860</xdr:rowOff>
    </xdr:from>
    <xdr:ext cx="364671" cy="365760"/>
    <xdr:pic>
      <xdr:nvPicPr>
        <xdr:cNvPr id="161" name="図 160">
          <a:extLst>
            <a:ext uri="{FF2B5EF4-FFF2-40B4-BE49-F238E27FC236}">
              <a16:creationId xmlns:a16="http://schemas.microsoft.com/office/drawing/2014/main" xmlns="" id="{DBD13C6A-3277-41C3-B959-1D4622746A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8570" y="26613485"/>
          <a:ext cx="364671" cy="3657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312420</xdr:colOff>
      <xdr:row>1</xdr:row>
      <xdr:rowOff>15240</xdr:rowOff>
    </xdr:from>
    <xdr:to>
      <xdr:col>5</xdr:col>
      <xdr:colOff>137160</xdr:colOff>
      <xdr:row>2</xdr:row>
      <xdr:rowOff>1633</xdr:rowOff>
    </xdr:to>
    <xdr:pic>
      <xdr:nvPicPr>
        <xdr:cNvPr id="2" name="図 1">
          <a:extLst>
            <a:ext uri="{FF2B5EF4-FFF2-40B4-BE49-F238E27FC236}">
              <a16:creationId xmlns:a16="http://schemas.microsoft.com/office/drawing/2014/main" xmlns="" id="{F6932B2D-6259-4905-9DF9-8ECAD3C213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415290"/>
          <a:ext cx="377190" cy="386443"/>
        </a:xfrm>
        <a:prstGeom prst="rect">
          <a:avLst/>
        </a:prstGeom>
      </xdr:spPr>
    </xdr:pic>
    <xdr:clientData/>
  </xdr:twoCellAnchor>
  <xdr:twoCellAnchor editAs="oneCell">
    <xdr:from>
      <xdr:col>0</xdr:col>
      <xdr:colOff>464820</xdr:colOff>
      <xdr:row>1</xdr:row>
      <xdr:rowOff>22860</xdr:rowOff>
    </xdr:from>
    <xdr:to>
      <xdr:col>1</xdr:col>
      <xdr:colOff>274320</xdr:colOff>
      <xdr:row>1</xdr:row>
      <xdr:rowOff>388620</xdr:rowOff>
    </xdr:to>
    <xdr:pic>
      <xdr:nvPicPr>
        <xdr:cNvPr id="3" name="図 2">
          <a:extLst>
            <a:ext uri="{FF2B5EF4-FFF2-40B4-BE49-F238E27FC236}">
              <a16:creationId xmlns:a16="http://schemas.microsoft.com/office/drawing/2014/main" xmlns="" id="{39B9E993-A1B8-4209-B853-0AE07FFA5B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 y="422910"/>
          <a:ext cx="361950" cy="365760"/>
        </a:xfrm>
        <a:prstGeom prst="rect">
          <a:avLst/>
        </a:prstGeom>
      </xdr:spPr>
    </xdr:pic>
    <xdr:clientData/>
  </xdr:twoCellAnchor>
  <xdr:oneCellAnchor>
    <xdr:from>
      <xdr:col>10</xdr:col>
      <xdr:colOff>0</xdr:colOff>
      <xdr:row>9</xdr:row>
      <xdr:rowOff>76199</xdr:rowOff>
    </xdr:from>
    <xdr:ext cx="1120140" cy="266700"/>
    <xdr:sp macro="" textlink="">
      <xdr:nvSpPr>
        <xdr:cNvPr id="4" name="テキスト ボックス 3">
          <a:extLst>
            <a:ext uri="{FF2B5EF4-FFF2-40B4-BE49-F238E27FC236}">
              <a16:creationId xmlns:a16="http://schemas.microsoft.com/office/drawing/2014/main" xmlns="" id="{307AB2DA-EBED-40AF-BE5F-2241A4C3B40B}"/>
            </a:ext>
          </a:extLst>
        </xdr:cNvPr>
        <xdr:cNvSpPr txBox="1"/>
      </xdr:nvSpPr>
      <xdr:spPr>
        <a:xfrm>
          <a:off x="5667375" y="36766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xdr:row>
      <xdr:rowOff>15240</xdr:rowOff>
    </xdr:from>
    <xdr:ext cx="383540" cy="381000"/>
    <xdr:pic>
      <xdr:nvPicPr>
        <xdr:cNvPr id="5" name="図 4">
          <a:extLst>
            <a:ext uri="{FF2B5EF4-FFF2-40B4-BE49-F238E27FC236}">
              <a16:creationId xmlns:a16="http://schemas.microsoft.com/office/drawing/2014/main" xmlns="" id="{054256DD-E58F-4185-89E6-BE2930F0A7F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2815590"/>
          <a:ext cx="383540" cy="381000"/>
        </a:xfrm>
        <a:prstGeom prst="rect">
          <a:avLst/>
        </a:prstGeom>
      </xdr:spPr>
    </xdr:pic>
    <xdr:clientData/>
  </xdr:oneCellAnchor>
  <xdr:oneCellAnchor>
    <xdr:from>
      <xdr:col>0</xdr:col>
      <xdr:colOff>464820</xdr:colOff>
      <xdr:row>7</xdr:row>
      <xdr:rowOff>22860</xdr:rowOff>
    </xdr:from>
    <xdr:ext cx="368300" cy="365760"/>
    <xdr:pic>
      <xdr:nvPicPr>
        <xdr:cNvPr id="6" name="図 5">
          <a:extLst>
            <a:ext uri="{FF2B5EF4-FFF2-40B4-BE49-F238E27FC236}">
              <a16:creationId xmlns:a16="http://schemas.microsoft.com/office/drawing/2014/main" xmlns="" id="{06D07535-01E5-4FA8-9219-31919E8C47A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823210"/>
          <a:ext cx="368300" cy="365760"/>
        </a:xfrm>
        <a:prstGeom prst="rect">
          <a:avLst/>
        </a:prstGeom>
      </xdr:spPr>
    </xdr:pic>
    <xdr:clientData/>
  </xdr:oneCellAnchor>
  <xdr:oneCellAnchor>
    <xdr:from>
      <xdr:col>4</xdr:col>
      <xdr:colOff>312420</xdr:colOff>
      <xdr:row>13</xdr:row>
      <xdr:rowOff>15240</xdr:rowOff>
    </xdr:from>
    <xdr:ext cx="383540" cy="381000"/>
    <xdr:pic>
      <xdr:nvPicPr>
        <xdr:cNvPr id="7" name="図 6">
          <a:extLst>
            <a:ext uri="{FF2B5EF4-FFF2-40B4-BE49-F238E27FC236}">
              <a16:creationId xmlns:a16="http://schemas.microsoft.com/office/drawing/2014/main" xmlns="" id="{CE87B7F8-742E-4EC3-ADA6-6EDB1A0C89A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5215890"/>
          <a:ext cx="383540" cy="381000"/>
        </a:xfrm>
        <a:prstGeom prst="rect">
          <a:avLst/>
        </a:prstGeom>
      </xdr:spPr>
    </xdr:pic>
    <xdr:clientData/>
  </xdr:oneCellAnchor>
  <xdr:oneCellAnchor>
    <xdr:from>
      <xdr:col>0</xdr:col>
      <xdr:colOff>464820</xdr:colOff>
      <xdr:row>13</xdr:row>
      <xdr:rowOff>22860</xdr:rowOff>
    </xdr:from>
    <xdr:ext cx="368300" cy="365760"/>
    <xdr:pic>
      <xdr:nvPicPr>
        <xdr:cNvPr id="8" name="図 7">
          <a:extLst>
            <a:ext uri="{FF2B5EF4-FFF2-40B4-BE49-F238E27FC236}">
              <a16:creationId xmlns:a16="http://schemas.microsoft.com/office/drawing/2014/main" xmlns="" id="{43FEA483-89D9-49C9-8137-17CF6D6087D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223510"/>
          <a:ext cx="368300" cy="365760"/>
        </a:xfrm>
        <a:prstGeom prst="rect">
          <a:avLst/>
        </a:prstGeom>
      </xdr:spPr>
    </xdr:pic>
    <xdr:clientData/>
  </xdr:oneCellAnchor>
  <xdr:oneCellAnchor>
    <xdr:from>
      <xdr:col>4</xdr:col>
      <xdr:colOff>312420</xdr:colOff>
      <xdr:row>19</xdr:row>
      <xdr:rowOff>15240</xdr:rowOff>
    </xdr:from>
    <xdr:ext cx="383540" cy="381000"/>
    <xdr:pic>
      <xdr:nvPicPr>
        <xdr:cNvPr id="9" name="図 8">
          <a:extLst>
            <a:ext uri="{FF2B5EF4-FFF2-40B4-BE49-F238E27FC236}">
              <a16:creationId xmlns:a16="http://schemas.microsoft.com/office/drawing/2014/main" xmlns="" id="{DE44CA51-5BE1-479D-8425-3EED0AE881F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7616190"/>
          <a:ext cx="383540" cy="381000"/>
        </a:xfrm>
        <a:prstGeom prst="rect">
          <a:avLst/>
        </a:prstGeom>
      </xdr:spPr>
    </xdr:pic>
    <xdr:clientData/>
  </xdr:oneCellAnchor>
  <xdr:oneCellAnchor>
    <xdr:from>
      <xdr:col>0</xdr:col>
      <xdr:colOff>464820</xdr:colOff>
      <xdr:row>19</xdr:row>
      <xdr:rowOff>22860</xdr:rowOff>
    </xdr:from>
    <xdr:ext cx="368300" cy="365760"/>
    <xdr:pic>
      <xdr:nvPicPr>
        <xdr:cNvPr id="10" name="図 9">
          <a:extLst>
            <a:ext uri="{FF2B5EF4-FFF2-40B4-BE49-F238E27FC236}">
              <a16:creationId xmlns:a16="http://schemas.microsoft.com/office/drawing/2014/main" xmlns="" id="{922CE014-62C2-4B5A-AE70-5C11A35295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623810"/>
          <a:ext cx="368300" cy="365760"/>
        </a:xfrm>
        <a:prstGeom prst="rect">
          <a:avLst/>
        </a:prstGeom>
      </xdr:spPr>
    </xdr:pic>
    <xdr:clientData/>
  </xdr:oneCellAnchor>
  <xdr:oneCellAnchor>
    <xdr:from>
      <xdr:col>10</xdr:col>
      <xdr:colOff>312420</xdr:colOff>
      <xdr:row>1</xdr:row>
      <xdr:rowOff>15240</xdr:rowOff>
    </xdr:from>
    <xdr:ext cx="379911" cy="381000"/>
    <xdr:pic>
      <xdr:nvPicPr>
        <xdr:cNvPr id="11" name="図 10">
          <a:extLst>
            <a:ext uri="{FF2B5EF4-FFF2-40B4-BE49-F238E27FC236}">
              <a16:creationId xmlns:a16="http://schemas.microsoft.com/office/drawing/2014/main" xmlns="" id="{70E1C29B-1748-4B99-A967-D2CD2B370C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415290"/>
          <a:ext cx="379911" cy="381000"/>
        </a:xfrm>
        <a:prstGeom prst="rect">
          <a:avLst/>
        </a:prstGeom>
      </xdr:spPr>
    </xdr:pic>
    <xdr:clientData/>
  </xdr:oneCellAnchor>
  <xdr:oneCellAnchor>
    <xdr:from>
      <xdr:col>6</xdr:col>
      <xdr:colOff>464820</xdr:colOff>
      <xdr:row>1</xdr:row>
      <xdr:rowOff>22860</xdr:rowOff>
    </xdr:from>
    <xdr:ext cx="364671" cy="365760"/>
    <xdr:pic>
      <xdr:nvPicPr>
        <xdr:cNvPr id="12" name="図 11">
          <a:extLst>
            <a:ext uri="{FF2B5EF4-FFF2-40B4-BE49-F238E27FC236}">
              <a16:creationId xmlns:a16="http://schemas.microsoft.com/office/drawing/2014/main" xmlns="" id="{83FD73AB-05DD-46B5-9ABE-8CE3B1B7B5B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422910"/>
          <a:ext cx="364671" cy="365760"/>
        </a:xfrm>
        <a:prstGeom prst="rect">
          <a:avLst/>
        </a:prstGeom>
      </xdr:spPr>
    </xdr:pic>
    <xdr:clientData/>
  </xdr:oneCellAnchor>
  <xdr:oneCellAnchor>
    <xdr:from>
      <xdr:col>0</xdr:col>
      <xdr:colOff>0</xdr:colOff>
      <xdr:row>11</xdr:row>
      <xdr:rowOff>0</xdr:rowOff>
    </xdr:from>
    <xdr:ext cx="1120140" cy="266700"/>
    <xdr:sp macro="" textlink="">
      <xdr:nvSpPr>
        <xdr:cNvPr id="13" name="テキスト ボックス 12">
          <a:extLst>
            <a:ext uri="{FF2B5EF4-FFF2-40B4-BE49-F238E27FC236}">
              <a16:creationId xmlns:a16="http://schemas.microsoft.com/office/drawing/2014/main" xmlns="" id="{73E4A23D-0162-43E6-837A-1AD95B01889A}"/>
            </a:ext>
          </a:extLst>
        </xdr:cNvPr>
        <xdr:cNvSpPr txBox="1"/>
      </xdr:nvSpPr>
      <xdr:spPr>
        <a:xfrm>
          <a:off x="0" y="4400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23</xdr:row>
      <xdr:rowOff>0</xdr:rowOff>
    </xdr:from>
    <xdr:ext cx="1120140" cy="266700"/>
    <xdr:sp macro="" textlink="">
      <xdr:nvSpPr>
        <xdr:cNvPr id="14" name="テキスト ボックス 13">
          <a:extLst>
            <a:ext uri="{FF2B5EF4-FFF2-40B4-BE49-F238E27FC236}">
              <a16:creationId xmlns:a16="http://schemas.microsoft.com/office/drawing/2014/main" xmlns="" id="{50F5FFA0-444E-478E-BC7E-828F4FA9B508}"/>
            </a:ext>
          </a:extLst>
        </xdr:cNvPr>
        <xdr:cNvSpPr txBox="1"/>
      </xdr:nvSpPr>
      <xdr:spPr>
        <a:xfrm>
          <a:off x="0" y="92011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551907</xdr:colOff>
      <xdr:row>7</xdr:row>
      <xdr:rowOff>15240</xdr:rowOff>
    </xdr:from>
    <xdr:ext cx="379911" cy="381000"/>
    <xdr:pic>
      <xdr:nvPicPr>
        <xdr:cNvPr id="15" name="図 14">
          <a:extLst>
            <a:ext uri="{FF2B5EF4-FFF2-40B4-BE49-F238E27FC236}">
              <a16:creationId xmlns:a16="http://schemas.microsoft.com/office/drawing/2014/main" xmlns="" id="{2B31A608-6688-4E4B-960E-F31B3BF7CE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9282" y="2815590"/>
          <a:ext cx="379911" cy="381000"/>
        </a:xfrm>
        <a:prstGeom prst="rect">
          <a:avLst/>
        </a:prstGeom>
      </xdr:spPr>
    </xdr:pic>
    <xdr:clientData/>
  </xdr:oneCellAnchor>
  <xdr:oneCellAnchor>
    <xdr:from>
      <xdr:col>6</xdr:col>
      <xdr:colOff>464820</xdr:colOff>
      <xdr:row>7</xdr:row>
      <xdr:rowOff>22860</xdr:rowOff>
    </xdr:from>
    <xdr:ext cx="364671" cy="365760"/>
    <xdr:pic>
      <xdr:nvPicPr>
        <xdr:cNvPr id="16" name="図 15">
          <a:extLst>
            <a:ext uri="{FF2B5EF4-FFF2-40B4-BE49-F238E27FC236}">
              <a16:creationId xmlns:a16="http://schemas.microsoft.com/office/drawing/2014/main" xmlns="" id="{43CACBAE-690B-45AD-96D6-EF594E11E95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823210"/>
          <a:ext cx="364671" cy="365760"/>
        </a:xfrm>
        <a:prstGeom prst="rect">
          <a:avLst/>
        </a:prstGeom>
      </xdr:spPr>
    </xdr:pic>
    <xdr:clientData/>
  </xdr:oneCellAnchor>
  <xdr:oneCellAnchor>
    <xdr:from>
      <xdr:col>10</xdr:col>
      <xdr:colOff>312420</xdr:colOff>
      <xdr:row>13</xdr:row>
      <xdr:rowOff>15240</xdr:rowOff>
    </xdr:from>
    <xdr:ext cx="379911" cy="381000"/>
    <xdr:pic>
      <xdr:nvPicPr>
        <xdr:cNvPr id="17" name="図 16">
          <a:extLst>
            <a:ext uri="{FF2B5EF4-FFF2-40B4-BE49-F238E27FC236}">
              <a16:creationId xmlns:a16="http://schemas.microsoft.com/office/drawing/2014/main" xmlns="" id="{CC52C4E8-0BB2-4C2F-B9DF-0FC6C8C4ED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5215890"/>
          <a:ext cx="379911" cy="381000"/>
        </a:xfrm>
        <a:prstGeom prst="rect">
          <a:avLst/>
        </a:prstGeom>
      </xdr:spPr>
    </xdr:pic>
    <xdr:clientData/>
  </xdr:oneCellAnchor>
  <xdr:oneCellAnchor>
    <xdr:from>
      <xdr:col>6</xdr:col>
      <xdr:colOff>464820</xdr:colOff>
      <xdr:row>13</xdr:row>
      <xdr:rowOff>22860</xdr:rowOff>
    </xdr:from>
    <xdr:ext cx="364671" cy="365760"/>
    <xdr:pic>
      <xdr:nvPicPr>
        <xdr:cNvPr id="18" name="図 17">
          <a:extLst>
            <a:ext uri="{FF2B5EF4-FFF2-40B4-BE49-F238E27FC236}">
              <a16:creationId xmlns:a16="http://schemas.microsoft.com/office/drawing/2014/main" xmlns="" id="{A4C004A9-257D-4D2A-8A30-8B8DC694BD4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5223510"/>
          <a:ext cx="364671" cy="365760"/>
        </a:xfrm>
        <a:prstGeom prst="rect">
          <a:avLst/>
        </a:prstGeom>
      </xdr:spPr>
    </xdr:pic>
    <xdr:clientData/>
  </xdr:oneCellAnchor>
  <xdr:oneCellAnchor>
    <xdr:from>
      <xdr:col>10</xdr:col>
      <xdr:colOff>312420</xdr:colOff>
      <xdr:row>19</xdr:row>
      <xdr:rowOff>15240</xdr:rowOff>
    </xdr:from>
    <xdr:ext cx="379911" cy="381000"/>
    <xdr:pic>
      <xdr:nvPicPr>
        <xdr:cNvPr id="19" name="図 18">
          <a:extLst>
            <a:ext uri="{FF2B5EF4-FFF2-40B4-BE49-F238E27FC236}">
              <a16:creationId xmlns:a16="http://schemas.microsoft.com/office/drawing/2014/main" xmlns="" id="{951EE148-7D0D-4FAA-AEFC-8725FF079E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7616190"/>
          <a:ext cx="379911" cy="381000"/>
        </a:xfrm>
        <a:prstGeom prst="rect">
          <a:avLst/>
        </a:prstGeom>
      </xdr:spPr>
    </xdr:pic>
    <xdr:clientData/>
  </xdr:oneCellAnchor>
  <xdr:oneCellAnchor>
    <xdr:from>
      <xdr:col>6</xdr:col>
      <xdr:colOff>464820</xdr:colOff>
      <xdr:row>19</xdr:row>
      <xdr:rowOff>22860</xdr:rowOff>
    </xdr:from>
    <xdr:ext cx="364671" cy="365760"/>
    <xdr:pic>
      <xdr:nvPicPr>
        <xdr:cNvPr id="20" name="図 19">
          <a:extLst>
            <a:ext uri="{FF2B5EF4-FFF2-40B4-BE49-F238E27FC236}">
              <a16:creationId xmlns:a16="http://schemas.microsoft.com/office/drawing/2014/main" xmlns="" id="{250E70BF-F310-43E7-87BA-F7C3E35ABC3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7623810"/>
          <a:ext cx="364671" cy="365760"/>
        </a:xfrm>
        <a:prstGeom prst="rect">
          <a:avLst/>
        </a:prstGeom>
      </xdr:spPr>
    </xdr:pic>
    <xdr:clientData/>
  </xdr:oneCellAnchor>
  <xdr:oneCellAnchor>
    <xdr:from>
      <xdr:col>4</xdr:col>
      <xdr:colOff>312420</xdr:colOff>
      <xdr:row>25</xdr:row>
      <xdr:rowOff>15240</xdr:rowOff>
    </xdr:from>
    <xdr:ext cx="379911" cy="381000"/>
    <xdr:pic>
      <xdr:nvPicPr>
        <xdr:cNvPr id="21" name="図 20">
          <a:extLst>
            <a:ext uri="{FF2B5EF4-FFF2-40B4-BE49-F238E27FC236}">
              <a16:creationId xmlns:a16="http://schemas.microsoft.com/office/drawing/2014/main" xmlns="" id="{1278BCF4-056E-489F-8625-6EC83D59B9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10016490"/>
          <a:ext cx="379911" cy="381000"/>
        </a:xfrm>
        <a:prstGeom prst="rect">
          <a:avLst/>
        </a:prstGeom>
      </xdr:spPr>
    </xdr:pic>
    <xdr:clientData/>
  </xdr:oneCellAnchor>
  <xdr:oneCellAnchor>
    <xdr:from>
      <xdr:col>0</xdr:col>
      <xdr:colOff>464820</xdr:colOff>
      <xdr:row>25</xdr:row>
      <xdr:rowOff>22860</xdr:rowOff>
    </xdr:from>
    <xdr:ext cx="364671" cy="365760"/>
    <xdr:pic>
      <xdr:nvPicPr>
        <xdr:cNvPr id="22" name="図 21">
          <a:extLst>
            <a:ext uri="{FF2B5EF4-FFF2-40B4-BE49-F238E27FC236}">
              <a16:creationId xmlns:a16="http://schemas.microsoft.com/office/drawing/2014/main" xmlns="" id="{C9A82A2A-45AE-43C6-8763-2F5F4E6795A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0024110"/>
          <a:ext cx="364671" cy="365760"/>
        </a:xfrm>
        <a:prstGeom prst="rect">
          <a:avLst/>
        </a:prstGeom>
      </xdr:spPr>
    </xdr:pic>
    <xdr:clientData/>
  </xdr:oneCellAnchor>
  <xdr:oneCellAnchor>
    <xdr:from>
      <xdr:col>10</xdr:col>
      <xdr:colOff>0</xdr:colOff>
      <xdr:row>33</xdr:row>
      <xdr:rowOff>76199</xdr:rowOff>
    </xdr:from>
    <xdr:ext cx="1120140" cy="266700"/>
    <xdr:sp macro="" textlink="">
      <xdr:nvSpPr>
        <xdr:cNvPr id="23" name="テキスト ボックス 22">
          <a:extLst>
            <a:ext uri="{FF2B5EF4-FFF2-40B4-BE49-F238E27FC236}">
              <a16:creationId xmlns:a16="http://schemas.microsoft.com/office/drawing/2014/main" xmlns="" id="{9E6A75AE-BD2D-4AA7-B2B8-5F959C4FA40C}"/>
            </a:ext>
          </a:extLst>
        </xdr:cNvPr>
        <xdr:cNvSpPr txBox="1"/>
      </xdr:nvSpPr>
      <xdr:spPr>
        <a:xfrm>
          <a:off x="5667375" y="132778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31</xdr:row>
      <xdr:rowOff>15240</xdr:rowOff>
    </xdr:from>
    <xdr:ext cx="383540" cy="381000"/>
    <xdr:pic>
      <xdr:nvPicPr>
        <xdr:cNvPr id="24" name="図 23">
          <a:extLst>
            <a:ext uri="{FF2B5EF4-FFF2-40B4-BE49-F238E27FC236}">
              <a16:creationId xmlns:a16="http://schemas.microsoft.com/office/drawing/2014/main" xmlns="" id="{E18A1AD8-22E1-45BA-BF04-A6160CC811B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12416790"/>
          <a:ext cx="383540" cy="381000"/>
        </a:xfrm>
        <a:prstGeom prst="rect">
          <a:avLst/>
        </a:prstGeom>
      </xdr:spPr>
    </xdr:pic>
    <xdr:clientData/>
  </xdr:oneCellAnchor>
  <xdr:oneCellAnchor>
    <xdr:from>
      <xdr:col>0</xdr:col>
      <xdr:colOff>464820</xdr:colOff>
      <xdr:row>31</xdr:row>
      <xdr:rowOff>22860</xdr:rowOff>
    </xdr:from>
    <xdr:ext cx="368300" cy="365760"/>
    <xdr:pic>
      <xdr:nvPicPr>
        <xdr:cNvPr id="25" name="図 24">
          <a:extLst>
            <a:ext uri="{FF2B5EF4-FFF2-40B4-BE49-F238E27FC236}">
              <a16:creationId xmlns:a16="http://schemas.microsoft.com/office/drawing/2014/main" xmlns="" id="{D1E3D0BE-676B-4418-84E1-5BA1BA051EC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2424410"/>
          <a:ext cx="368300" cy="365760"/>
        </a:xfrm>
        <a:prstGeom prst="rect">
          <a:avLst/>
        </a:prstGeom>
      </xdr:spPr>
    </xdr:pic>
    <xdr:clientData/>
  </xdr:oneCellAnchor>
  <xdr:oneCellAnchor>
    <xdr:from>
      <xdr:col>4</xdr:col>
      <xdr:colOff>312420</xdr:colOff>
      <xdr:row>37</xdr:row>
      <xdr:rowOff>15240</xdr:rowOff>
    </xdr:from>
    <xdr:ext cx="383540" cy="381000"/>
    <xdr:pic>
      <xdr:nvPicPr>
        <xdr:cNvPr id="26" name="図 25">
          <a:extLst>
            <a:ext uri="{FF2B5EF4-FFF2-40B4-BE49-F238E27FC236}">
              <a16:creationId xmlns:a16="http://schemas.microsoft.com/office/drawing/2014/main" xmlns="" id="{05C4CA58-99B8-4CCA-9843-11D9C4308D5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14817090"/>
          <a:ext cx="383540" cy="381000"/>
        </a:xfrm>
        <a:prstGeom prst="rect">
          <a:avLst/>
        </a:prstGeom>
      </xdr:spPr>
    </xdr:pic>
    <xdr:clientData/>
  </xdr:oneCellAnchor>
  <xdr:oneCellAnchor>
    <xdr:from>
      <xdr:col>0</xdr:col>
      <xdr:colOff>464820</xdr:colOff>
      <xdr:row>37</xdr:row>
      <xdr:rowOff>22860</xdr:rowOff>
    </xdr:from>
    <xdr:ext cx="368300" cy="365760"/>
    <xdr:pic>
      <xdr:nvPicPr>
        <xdr:cNvPr id="27" name="図 26">
          <a:extLst>
            <a:ext uri="{FF2B5EF4-FFF2-40B4-BE49-F238E27FC236}">
              <a16:creationId xmlns:a16="http://schemas.microsoft.com/office/drawing/2014/main" xmlns="" id="{CD2AE7FC-62DD-4233-A45E-8EF57830CB0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4824710"/>
          <a:ext cx="368300" cy="365760"/>
        </a:xfrm>
        <a:prstGeom prst="rect">
          <a:avLst/>
        </a:prstGeom>
      </xdr:spPr>
    </xdr:pic>
    <xdr:clientData/>
  </xdr:oneCellAnchor>
  <xdr:oneCellAnchor>
    <xdr:from>
      <xdr:col>4</xdr:col>
      <xdr:colOff>312420</xdr:colOff>
      <xdr:row>43</xdr:row>
      <xdr:rowOff>15240</xdr:rowOff>
    </xdr:from>
    <xdr:ext cx="383540" cy="381000"/>
    <xdr:pic>
      <xdr:nvPicPr>
        <xdr:cNvPr id="28" name="図 27">
          <a:extLst>
            <a:ext uri="{FF2B5EF4-FFF2-40B4-BE49-F238E27FC236}">
              <a16:creationId xmlns:a16="http://schemas.microsoft.com/office/drawing/2014/main" xmlns="" id="{76D02AC4-E951-49FF-B365-79B49D9D47D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17217390"/>
          <a:ext cx="383540" cy="381000"/>
        </a:xfrm>
        <a:prstGeom prst="rect">
          <a:avLst/>
        </a:prstGeom>
      </xdr:spPr>
    </xdr:pic>
    <xdr:clientData/>
  </xdr:oneCellAnchor>
  <xdr:oneCellAnchor>
    <xdr:from>
      <xdr:col>0</xdr:col>
      <xdr:colOff>464820</xdr:colOff>
      <xdr:row>43</xdr:row>
      <xdr:rowOff>22860</xdr:rowOff>
    </xdr:from>
    <xdr:ext cx="368300" cy="365760"/>
    <xdr:pic>
      <xdr:nvPicPr>
        <xdr:cNvPr id="29" name="図 28">
          <a:extLst>
            <a:ext uri="{FF2B5EF4-FFF2-40B4-BE49-F238E27FC236}">
              <a16:creationId xmlns:a16="http://schemas.microsoft.com/office/drawing/2014/main" xmlns="" id="{870F1A87-E81E-41AA-9E61-3392CFADD23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7225010"/>
          <a:ext cx="368300" cy="365760"/>
        </a:xfrm>
        <a:prstGeom prst="rect">
          <a:avLst/>
        </a:prstGeom>
      </xdr:spPr>
    </xdr:pic>
    <xdr:clientData/>
  </xdr:oneCellAnchor>
  <xdr:oneCellAnchor>
    <xdr:from>
      <xdr:col>10</xdr:col>
      <xdr:colOff>312420</xdr:colOff>
      <xdr:row>25</xdr:row>
      <xdr:rowOff>15240</xdr:rowOff>
    </xdr:from>
    <xdr:ext cx="379911" cy="381000"/>
    <xdr:pic>
      <xdr:nvPicPr>
        <xdr:cNvPr id="30" name="図 29">
          <a:extLst>
            <a:ext uri="{FF2B5EF4-FFF2-40B4-BE49-F238E27FC236}">
              <a16:creationId xmlns:a16="http://schemas.microsoft.com/office/drawing/2014/main" xmlns="" id="{7F0CA871-0137-4EE2-B1B1-30CC6C52F6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10016490"/>
          <a:ext cx="379911" cy="381000"/>
        </a:xfrm>
        <a:prstGeom prst="rect">
          <a:avLst/>
        </a:prstGeom>
      </xdr:spPr>
    </xdr:pic>
    <xdr:clientData/>
  </xdr:oneCellAnchor>
  <xdr:oneCellAnchor>
    <xdr:from>
      <xdr:col>6</xdr:col>
      <xdr:colOff>464820</xdr:colOff>
      <xdr:row>25</xdr:row>
      <xdr:rowOff>22860</xdr:rowOff>
    </xdr:from>
    <xdr:ext cx="364671" cy="365760"/>
    <xdr:pic>
      <xdr:nvPicPr>
        <xdr:cNvPr id="31" name="図 30">
          <a:extLst>
            <a:ext uri="{FF2B5EF4-FFF2-40B4-BE49-F238E27FC236}">
              <a16:creationId xmlns:a16="http://schemas.microsoft.com/office/drawing/2014/main" xmlns="" id="{2D5CACF3-8B1B-4EAF-92BC-F0918967354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0024110"/>
          <a:ext cx="364671" cy="365760"/>
        </a:xfrm>
        <a:prstGeom prst="rect">
          <a:avLst/>
        </a:prstGeom>
      </xdr:spPr>
    </xdr:pic>
    <xdr:clientData/>
  </xdr:oneCellAnchor>
  <xdr:oneCellAnchor>
    <xdr:from>
      <xdr:col>0</xdr:col>
      <xdr:colOff>0</xdr:colOff>
      <xdr:row>35</xdr:row>
      <xdr:rowOff>0</xdr:rowOff>
    </xdr:from>
    <xdr:ext cx="1120140" cy="266700"/>
    <xdr:sp macro="" textlink="">
      <xdr:nvSpPr>
        <xdr:cNvPr id="32" name="テキスト ボックス 31">
          <a:extLst>
            <a:ext uri="{FF2B5EF4-FFF2-40B4-BE49-F238E27FC236}">
              <a16:creationId xmlns:a16="http://schemas.microsoft.com/office/drawing/2014/main" xmlns="" id="{46B416E8-DDB3-4EF8-9BF2-C5937F01ED84}"/>
            </a:ext>
          </a:extLst>
        </xdr:cNvPr>
        <xdr:cNvSpPr txBox="1"/>
      </xdr:nvSpPr>
      <xdr:spPr>
        <a:xfrm>
          <a:off x="0" y="140017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47</xdr:row>
      <xdr:rowOff>0</xdr:rowOff>
    </xdr:from>
    <xdr:ext cx="1120140" cy="266700"/>
    <xdr:sp macro="" textlink="">
      <xdr:nvSpPr>
        <xdr:cNvPr id="33" name="テキスト ボックス 32">
          <a:extLst>
            <a:ext uri="{FF2B5EF4-FFF2-40B4-BE49-F238E27FC236}">
              <a16:creationId xmlns:a16="http://schemas.microsoft.com/office/drawing/2014/main" xmlns="" id="{BA7D256F-D590-44AE-A254-318B058BDC18}"/>
            </a:ext>
          </a:extLst>
        </xdr:cNvPr>
        <xdr:cNvSpPr txBox="1"/>
      </xdr:nvSpPr>
      <xdr:spPr>
        <a:xfrm>
          <a:off x="0" y="188023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31</xdr:row>
      <xdr:rowOff>15240</xdr:rowOff>
    </xdr:from>
    <xdr:ext cx="379911" cy="381000"/>
    <xdr:pic>
      <xdr:nvPicPr>
        <xdr:cNvPr id="34" name="図 33">
          <a:extLst>
            <a:ext uri="{FF2B5EF4-FFF2-40B4-BE49-F238E27FC236}">
              <a16:creationId xmlns:a16="http://schemas.microsoft.com/office/drawing/2014/main" xmlns="" id="{6781AB3B-9246-4081-A0FD-3779B4F1EA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12416790"/>
          <a:ext cx="379911" cy="381000"/>
        </a:xfrm>
        <a:prstGeom prst="rect">
          <a:avLst/>
        </a:prstGeom>
      </xdr:spPr>
    </xdr:pic>
    <xdr:clientData/>
  </xdr:oneCellAnchor>
  <xdr:oneCellAnchor>
    <xdr:from>
      <xdr:col>6</xdr:col>
      <xdr:colOff>464820</xdr:colOff>
      <xdr:row>31</xdr:row>
      <xdr:rowOff>22860</xdr:rowOff>
    </xdr:from>
    <xdr:ext cx="364671" cy="365760"/>
    <xdr:pic>
      <xdr:nvPicPr>
        <xdr:cNvPr id="35" name="図 34">
          <a:extLst>
            <a:ext uri="{FF2B5EF4-FFF2-40B4-BE49-F238E27FC236}">
              <a16:creationId xmlns:a16="http://schemas.microsoft.com/office/drawing/2014/main" xmlns="" id="{7D380C37-DD38-4DDC-A33F-1E16D09BACE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2424410"/>
          <a:ext cx="364671" cy="365760"/>
        </a:xfrm>
        <a:prstGeom prst="rect">
          <a:avLst/>
        </a:prstGeom>
      </xdr:spPr>
    </xdr:pic>
    <xdr:clientData/>
  </xdr:oneCellAnchor>
  <xdr:oneCellAnchor>
    <xdr:from>
      <xdr:col>10</xdr:col>
      <xdr:colOff>312420</xdr:colOff>
      <xdr:row>37</xdr:row>
      <xdr:rowOff>15240</xdr:rowOff>
    </xdr:from>
    <xdr:ext cx="379911" cy="381000"/>
    <xdr:pic>
      <xdr:nvPicPr>
        <xdr:cNvPr id="36" name="図 35">
          <a:extLst>
            <a:ext uri="{FF2B5EF4-FFF2-40B4-BE49-F238E27FC236}">
              <a16:creationId xmlns:a16="http://schemas.microsoft.com/office/drawing/2014/main" xmlns="" id="{E7DA1D5F-AD51-439C-8F86-E4082C9FF0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14817090"/>
          <a:ext cx="379911" cy="381000"/>
        </a:xfrm>
        <a:prstGeom prst="rect">
          <a:avLst/>
        </a:prstGeom>
      </xdr:spPr>
    </xdr:pic>
    <xdr:clientData/>
  </xdr:oneCellAnchor>
  <xdr:oneCellAnchor>
    <xdr:from>
      <xdr:col>6</xdr:col>
      <xdr:colOff>464820</xdr:colOff>
      <xdr:row>37</xdr:row>
      <xdr:rowOff>22860</xdr:rowOff>
    </xdr:from>
    <xdr:ext cx="364671" cy="365760"/>
    <xdr:pic>
      <xdr:nvPicPr>
        <xdr:cNvPr id="37" name="図 36">
          <a:extLst>
            <a:ext uri="{FF2B5EF4-FFF2-40B4-BE49-F238E27FC236}">
              <a16:creationId xmlns:a16="http://schemas.microsoft.com/office/drawing/2014/main" xmlns="" id="{7838D3E7-5FE9-4BEC-9A91-102FECC109F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4824710"/>
          <a:ext cx="364671" cy="365760"/>
        </a:xfrm>
        <a:prstGeom prst="rect">
          <a:avLst/>
        </a:prstGeom>
      </xdr:spPr>
    </xdr:pic>
    <xdr:clientData/>
  </xdr:oneCellAnchor>
  <xdr:oneCellAnchor>
    <xdr:from>
      <xdr:col>10</xdr:col>
      <xdr:colOff>312420</xdr:colOff>
      <xdr:row>43</xdr:row>
      <xdr:rowOff>15240</xdr:rowOff>
    </xdr:from>
    <xdr:ext cx="379911" cy="381000"/>
    <xdr:pic>
      <xdr:nvPicPr>
        <xdr:cNvPr id="38" name="図 37">
          <a:extLst>
            <a:ext uri="{FF2B5EF4-FFF2-40B4-BE49-F238E27FC236}">
              <a16:creationId xmlns:a16="http://schemas.microsoft.com/office/drawing/2014/main" xmlns="" id="{8B736734-0C26-4397-9A47-F3E5906EB0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17217390"/>
          <a:ext cx="379911" cy="381000"/>
        </a:xfrm>
        <a:prstGeom prst="rect">
          <a:avLst/>
        </a:prstGeom>
      </xdr:spPr>
    </xdr:pic>
    <xdr:clientData/>
  </xdr:oneCellAnchor>
  <xdr:oneCellAnchor>
    <xdr:from>
      <xdr:col>6</xdr:col>
      <xdr:colOff>464820</xdr:colOff>
      <xdr:row>43</xdr:row>
      <xdr:rowOff>22860</xdr:rowOff>
    </xdr:from>
    <xdr:ext cx="364671" cy="365760"/>
    <xdr:pic>
      <xdr:nvPicPr>
        <xdr:cNvPr id="39" name="図 38">
          <a:extLst>
            <a:ext uri="{FF2B5EF4-FFF2-40B4-BE49-F238E27FC236}">
              <a16:creationId xmlns:a16="http://schemas.microsoft.com/office/drawing/2014/main" xmlns="" id="{0ED705E5-40D1-4526-8996-6C92993B5C8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7225010"/>
          <a:ext cx="364671" cy="365760"/>
        </a:xfrm>
        <a:prstGeom prst="rect">
          <a:avLst/>
        </a:prstGeom>
      </xdr:spPr>
    </xdr:pic>
    <xdr:clientData/>
  </xdr:oneCellAnchor>
  <xdr:oneCellAnchor>
    <xdr:from>
      <xdr:col>4</xdr:col>
      <xdr:colOff>312420</xdr:colOff>
      <xdr:row>49</xdr:row>
      <xdr:rowOff>15240</xdr:rowOff>
    </xdr:from>
    <xdr:ext cx="379911" cy="381000"/>
    <xdr:pic>
      <xdr:nvPicPr>
        <xdr:cNvPr id="40" name="図 39">
          <a:extLst>
            <a:ext uri="{FF2B5EF4-FFF2-40B4-BE49-F238E27FC236}">
              <a16:creationId xmlns:a16="http://schemas.microsoft.com/office/drawing/2014/main" xmlns="" id="{499F24E3-5D68-42A4-9301-0C58DFD0A9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19617690"/>
          <a:ext cx="379911" cy="381000"/>
        </a:xfrm>
        <a:prstGeom prst="rect">
          <a:avLst/>
        </a:prstGeom>
      </xdr:spPr>
    </xdr:pic>
    <xdr:clientData/>
  </xdr:oneCellAnchor>
  <xdr:oneCellAnchor>
    <xdr:from>
      <xdr:col>0</xdr:col>
      <xdr:colOff>464820</xdr:colOff>
      <xdr:row>49</xdr:row>
      <xdr:rowOff>22860</xdr:rowOff>
    </xdr:from>
    <xdr:ext cx="364671" cy="365760"/>
    <xdr:pic>
      <xdr:nvPicPr>
        <xdr:cNvPr id="41" name="図 40">
          <a:extLst>
            <a:ext uri="{FF2B5EF4-FFF2-40B4-BE49-F238E27FC236}">
              <a16:creationId xmlns:a16="http://schemas.microsoft.com/office/drawing/2014/main" xmlns="" id="{6D6E53DF-AEF1-4982-B57A-9DAE7701DA1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9625310"/>
          <a:ext cx="364671" cy="365760"/>
        </a:xfrm>
        <a:prstGeom prst="rect">
          <a:avLst/>
        </a:prstGeom>
      </xdr:spPr>
    </xdr:pic>
    <xdr:clientData/>
  </xdr:oneCellAnchor>
  <xdr:oneCellAnchor>
    <xdr:from>
      <xdr:col>10</xdr:col>
      <xdr:colOff>0</xdr:colOff>
      <xdr:row>57</xdr:row>
      <xdr:rowOff>76199</xdr:rowOff>
    </xdr:from>
    <xdr:ext cx="1120140" cy="266700"/>
    <xdr:sp macro="" textlink="">
      <xdr:nvSpPr>
        <xdr:cNvPr id="42" name="テキスト ボックス 41">
          <a:extLst>
            <a:ext uri="{FF2B5EF4-FFF2-40B4-BE49-F238E27FC236}">
              <a16:creationId xmlns:a16="http://schemas.microsoft.com/office/drawing/2014/main" xmlns="" id="{F5E567C0-59C2-4529-8B14-49BB09BC3635}"/>
            </a:ext>
          </a:extLst>
        </xdr:cNvPr>
        <xdr:cNvSpPr txBox="1"/>
      </xdr:nvSpPr>
      <xdr:spPr>
        <a:xfrm>
          <a:off x="5667375" y="228790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55</xdr:row>
      <xdr:rowOff>15240</xdr:rowOff>
    </xdr:from>
    <xdr:ext cx="383540" cy="381000"/>
    <xdr:pic>
      <xdr:nvPicPr>
        <xdr:cNvPr id="43" name="図 42">
          <a:extLst>
            <a:ext uri="{FF2B5EF4-FFF2-40B4-BE49-F238E27FC236}">
              <a16:creationId xmlns:a16="http://schemas.microsoft.com/office/drawing/2014/main" xmlns="" id="{D26FA1A1-D420-45E0-AD4C-1ADF485CCB7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22017990"/>
          <a:ext cx="383540" cy="381000"/>
        </a:xfrm>
        <a:prstGeom prst="rect">
          <a:avLst/>
        </a:prstGeom>
      </xdr:spPr>
    </xdr:pic>
    <xdr:clientData/>
  </xdr:oneCellAnchor>
  <xdr:oneCellAnchor>
    <xdr:from>
      <xdr:col>0</xdr:col>
      <xdr:colOff>464820</xdr:colOff>
      <xdr:row>55</xdr:row>
      <xdr:rowOff>22860</xdr:rowOff>
    </xdr:from>
    <xdr:ext cx="368300" cy="365760"/>
    <xdr:pic>
      <xdr:nvPicPr>
        <xdr:cNvPr id="44" name="図 43">
          <a:extLst>
            <a:ext uri="{FF2B5EF4-FFF2-40B4-BE49-F238E27FC236}">
              <a16:creationId xmlns:a16="http://schemas.microsoft.com/office/drawing/2014/main" xmlns="" id="{D3108E22-5B3C-4188-9150-7DD42CF6B6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025610"/>
          <a:ext cx="368300" cy="365760"/>
        </a:xfrm>
        <a:prstGeom prst="rect">
          <a:avLst/>
        </a:prstGeom>
      </xdr:spPr>
    </xdr:pic>
    <xdr:clientData/>
  </xdr:oneCellAnchor>
  <xdr:oneCellAnchor>
    <xdr:from>
      <xdr:col>4</xdr:col>
      <xdr:colOff>312420</xdr:colOff>
      <xdr:row>61</xdr:row>
      <xdr:rowOff>15240</xdr:rowOff>
    </xdr:from>
    <xdr:ext cx="383540" cy="381000"/>
    <xdr:pic>
      <xdr:nvPicPr>
        <xdr:cNvPr id="45" name="図 44">
          <a:extLst>
            <a:ext uri="{FF2B5EF4-FFF2-40B4-BE49-F238E27FC236}">
              <a16:creationId xmlns:a16="http://schemas.microsoft.com/office/drawing/2014/main" xmlns="" id="{F5D0900F-629E-4EA1-8066-F77DC2C2293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24418290"/>
          <a:ext cx="383540" cy="381000"/>
        </a:xfrm>
        <a:prstGeom prst="rect">
          <a:avLst/>
        </a:prstGeom>
      </xdr:spPr>
    </xdr:pic>
    <xdr:clientData/>
  </xdr:oneCellAnchor>
  <xdr:oneCellAnchor>
    <xdr:from>
      <xdr:col>0</xdr:col>
      <xdr:colOff>464820</xdr:colOff>
      <xdr:row>61</xdr:row>
      <xdr:rowOff>22860</xdr:rowOff>
    </xdr:from>
    <xdr:ext cx="368300" cy="365760"/>
    <xdr:pic>
      <xdr:nvPicPr>
        <xdr:cNvPr id="46" name="図 45">
          <a:extLst>
            <a:ext uri="{FF2B5EF4-FFF2-40B4-BE49-F238E27FC236}">
              <a16:creationId xmlns:a16="http://schemas.microsoft.com/office/drawing/2014/main" xmlns="" id="{F6D50074-B888-4AD9-AED3-FECA32B2AA4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4425910"/>
          <a:ext cx="368300" cy="365760"/>
        </a:xfrm>
        <a:prstGeom prst="rect">
          <a:avLst/>
        </a:prstGeom>
      </xdr:spPr>
    </xdr:pic>
    <xdr:clientData/>
  </xdr:oneCellAnchor>
  <xdr:oneCellAnchor>
    <xdr:from>
      <xdr:col>4</xdr:col>
      <xdr:colOff>312420</xdr:colOff>
      <xdr:row>67</xdr:row>
      <xdr:rowOff>15240</xdr:rowOff>
    </xdr:from>
    <xdr:ext cx="383540" cy="381000"/>
    <xdr:pic>
      <xdr:nvPicPr>
        <xdr:cNvPr id="47" name="図 46">
          <a:extLst>
            <a:ext uri="{FF2B5EF4-FFF2-40B4-BE49-F238E27FC236}">
              <a16:creationId xmlns:a16="http://schemas.microsoft.com/office/drawing/2014/main" xmlns="" id="{E247E9D6-F781-476C-9392-7CCFC13A3D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26818590"/>
          <a:ext cx="383540" cy="381000"/>
        </a:xfrm>
        <a:prstGeom prst="rect">
          <a:avLst/>
        </a:prstGeom>
      </xdr:spPr>
    </xdr:pic>
    <xdr:clientData/>
  </xdr:oneCellAnchor>
  <xdr:oneCellAnchor>
    <xdr:from>
      <xdr:col>0</xdr:col>
      <xdr:colOff>464820</xdr:colOff>
      <xdr:row>67</xdr:row>
      <xdr:rowOff>22860</xdr:rowOff>
    </xdr:from>
    <xdr:ext cx="368300" cy="365760"/>
    <xdr:pic>
      <xdr:nvPicPr>
        <xdr:cNvPr id="48" name="図 47">
          <a:extLst>
            <a:ext uri="{FF2B5EF4-FFF2-40B4-BE49-F238E27FC236}">
              <a16:creationId xmlns:a16="http://schemas.microsoft.com/office/drawing/2014/main" xmlns="" id="{90CA839E-3668-425B-9179-7F7CF3E9BA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6826210"/>
          <a:ext cx="368300" cy="365760"/>
        </a:xfrm>
        <a:prstGeom prst="rect">
          <a:avLst/>
        </a:prstGeom>
      </xdr:spPr>
    </xdr:pic>
    <xdr:clientData/>
  </xdr:oneCellAnchor>
  <xdr:oneCellAnchor>
    <xdr:from>
      <xdr:col>10</xdr:col>
      <xdr:colOff>312420</xdr:colOff>
      <xdr:row>49</xdr:row>
      <xdr:rowOff>15240</xdr:rowOff>
    </xdr:from>
    <xdr:ext cx="379911" cy="381000"/>
    <xdr:pic>
      <xdr:nvPicPr>
        <xdr:cNvPr id="49" name="図 48">
          <a:extLst>
            <a:ext uri="{FF2B5EF4-FFF2-40B4-BE49-F238E27FC236}">
              <a16:creationId xmlns:a16="http://schemas.microsoft.com/office/drawing/2014/main" xmlns="" id="{5169EA65-7B88-4E61-A6FC-5237727FE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19617690"/>
          <a:ext cx="379911" cy="381000"/>
        </a:xfrm>
        <a:prstGeom prst="rect">
          <a:avLst/>
        </a:prstGeom>
      </xdr:spPr>
    </xdr:pic>
    <xdr:clientData/>
  </xdr:oneCellAnchor>
  <xdr:oneCellAnchor>
    <xdr:from>
      <xdr:col>6</xdr:col>
      <xdr:colOff>464820</xdr:colOff>
      <xdr:row>49</xdr:row>
      <xdr:rowOff>22860</xdr:rowOff>
    </xdr:from>
    <xdr:ext cx="364671" cy="365760"/>
    <xdr:pic>
      <xdr:nvPicPr>
        <xdr:cNvPr id="50" name="図 49">
          <a:extLst>
            <a:ext uri="{FF2B5EF4-FFF2-40B4-BE49-F238E27FC236}">
              <a16:creationId xmlns:a16="http://schemas.microsoft.com/office/drawing/2014/main" xmlns="" id="{96DDC59A-32C6-45D2-830B-2E8DB4C712D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9625310"/>
          <a:ext cx="364671" cy="365760"/>
        </a:xfrm>
        <a:prstGeom prst="rect">
          <a:avLst/>
        </a:prstGeom>
      </xdr:spPr>
    </xdr:pic>
    <xdr:clientData/>
  </xdr:oneCellAnchor>
  <xdr:oneCellAnchor>
    <xdr:from>
      <xdr:col>0</xdr:col>
      <xdr:colOff>0</xdr:colOff>
      <xdr:row>59</xdr:row>
      <xdr:rowOff>0</xdr:rowOff>
    </xdr:from>
    <xdr:ext cx="1120140" cy="266700"/>
    <xdr:sp macro="" textlink="">
      <xdr:nvSpPr>
        <xdr:cNvPr id="51" name="テキスト ボックス 50">
          <a:extLst>
            <a:ext uri="{FF2B5EF4-FFF2-40B4-BE49-F238E27FC236}">
              <a16:creationId xmlns:a16="http://schemas.microsoft.com/office/drawing/2014/main" xmlns="" id="{CE2B2D1D-ED7B-45E8-9EE7-FB5A3A4562A2}"/>
            </a:ext>
          </a:extLst>
        </xdr:cNvPr>
        <xdr:cNvSpPr txBox="1"/>
      </xdr:nvSpPr>
      <xdr:spPr>
        <a:xfrm>
          <a:off x="0" y="236029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71</xdr:row>
      <xdr:rowOff>0</xdr:rowOff>
    </xdr:from>
    <xdr:ext cx="1120140" cy="266700"/>
    <xdr:sp macro="" textlink="">
      <xdr:nvSpPr>
        <xdr:cNvPr id="52" name="テキスト ボックス 51">
          <a:extLst>
            <a:ext uri="{FF2B5EF4-FFF2-40B4-BE49-F238E27FC236}">
              <a16:creationId xmlns:a16="http://schemas.microsoft.com/office/drawing/2014/main" xmlns="" id="{DFCBEEB3-C145-4A70-95A4-2469603B6D57}"/>
            </a:ext>
          </a:extLst>
        </xdr:cNvPr>
        <xdr:cNvSpPr txBox="1"/>
      </xdr:nvSpPr>
      <xdr:spPr>
        <a:xfrm>
          <a:off x="0" y="28403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55</xdr:row>
      <xdr:rowOff>15240</xdr:rowOff>
    </xdr:from>
    <xdr:ext cx="379911" cy="381000"/>
    <xdr:pic>
      <xdr:nvPicPr>
        <xdr:cNvPr id="53" name="図 52">
          <a:extLst>
            <a:ext uri="{FF2B5EF4-FFF2-40B4-BE49-F238E27FC236}">
              <a16:creationId xmlns:a16="http://schemas.microsoft.com/office/drawing/2014/main" xmlns="" id="{53933F5E-A204-45A7-819B-EE068D1F0F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22017990"/>
          <a:ext cx="379911" cy="381000"/>
        </a:xfrm>
        <a:prstGeom prst="rect">
          <a:avLst/>
        </a:prstGeom>
      </xdr:spPr>
    </xdr:pic>
    <xdr:clientData/>
  </xdr:oneCellAnchor>
  <xdr:oneCellAnchor>
    <xdr:from>
      <xdr:col>6</xdr:col>
      <xdr:colOff>464820</xdr:colOff>
      <xdr:row>55</xdr:row>
      <xdr:rowOff>22860</xdr:rowOff>
    </xdr:from>
    <xdr:ext cx="364671" cy="365760"/>
    <xdr:pic>
      <xdr:nvPicPr>
        <xdr:cNvPr id="54" name="図 53">
          <a:extLst>
            <a:ext uri="{FF2B5EF4-FFF2-40B4-BE49-F238E27FC236}">
              <a16:creationId xmlns:a16="http://schemas.microsoft.com/office/drawing/2014/main" xmlns="" id="{7F88C3E1-9FA4-4797-B60E-FC9B84B861F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2025610"/>
          <a:ext cx="364671" cy="365760"/>
        </a:xfrm>
        <a:prstGeom prst="rect">
          <a:avLst/>
        </a:prstGeom>
      </xdr:spPr>
    </xdr:pic>
    <xdr:clientData/>
  </xdr:oneCellAnchor>
  <xdr:oneCellAnchor>
    <xdr:from>
      <xdr:col>10</xdr:col>
      <xdr:colOff>312420</xdr:colOff>
      <xdr:row>61</xdr:row>
      <xdr:rowOff>15240</xdr:rowOff>
    </xdr:from>
    <xdr:ext cx="379911" cy="381000"/>
    <xdr:pic>
      <xdr:nvPicPr>
        <xdr:cNvPr id="55" name="図 54">
          <a:extLst>
            <a:ext uri="{FF2B5EF4-FFF2-40B4-BE49-F238E27FC236}">
              <a16:creationId xmlns:a16="http://schemas.microsoft.com/office/drawing/2014/main" xmlns="" id="{183F5D56-2C82-4BD3-B197-1EA32B5095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24418290"/>
          <a:ext cx="379911" cy="381000"/>
        </a:xfrm>
        <a:prstGeom prst="rect">
          <a:avLst/>
        </a:prstGeom>
      </xdr:spPr>
    </xdr:pic>
    <xdr:clientData/>
  </xdr:oneCellAnchor>
  <xdr:oneCellAnchor>
    <xdr:from>
      <xdr:col>6</xdr:col>
      <xdr:colOff>464820</xdr:colOff>
      <xdr:row>61</xdr:row>
      <xdr:rowOff>22860</xdr:rowOff>
    </xdr:from>
    <xdr:ext cx="364671" cy="365760"/>
    <xdr:pic>
      <xdr:nvPicPr>
        <xdr:cNvPr id="56" name="図 55">
          <a:extLst>
            <a:ext uri="{FF2B5EF4-FFF2-40B4-BE49-F238E27FC236}">
              <a16:creationId xmlns:a16="http://schemas.microsoft.com/office/drawing/2014/main" xmlns="" id="{CA6A204F-203D-4B77-AF7E-C7770ECAC50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4425910"/>
          <a:ext cx="364671" cy="365760"/>
        </a:xfrm>
        <a:prstGeom prst="rect">
          <a:avLst/>
        </a:prstGeom>
      </xdr:spPr>
    </xdr:pic>
    <xdr:clientData/>
  </xdr:oneCellAnchor>
  <xdr:oneCellAnchor>
    <xdr:from>
      <xdr:col>10</xdr:col>
      <xdr:colOff>312420</xdr:colOff>
      <xdr:row>67</xdr:row>
      <xdr:rowOff>15240</xdr:rowOff>
    </xdr:from>
    <xdr:ext cx="379911" cy="381000"/>
    <xdr:pic>
      <xdr:nvPicPr>
        <xdr:cNvPr id="57" name="図 56">
          <a:extLst>
            <a:ext uri="{FF2B5EF4-FFF2-40B4-BE49-F238E27FC236}">
              <a16:creationId xmlns:a16="http://schemas.microsoft.com/office/drawing/2014/main" xmlns="" id="{3EDF877A-56CD-441B-AA0B-8034E434E2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26818590"/>
          <a:ext cx="379911" cy="381000"/>
        </a:xfrm>
        <a:prstGeom prst="rect">
          <a:avLst/>
        </a:prstGeom>
      </xdr:spPr>
    </xdr:pic>
    <xdr:clientData/>
  </xdr:oneCellAnchor>
  <xdr:oneCellAnchor>
    <xdr:from>
      <xdr:col>6</xdr:col>
      <xdr:colOff>464820</xdr:colOff>
      <xdr:row>67</xdr:row>
      <xdr:rowOff>22860</xdr:rowOff>
    </xdr:from>
    <xdr:ext cx="364671" cy="365760"/>
    <xdr:pic>
      <xdr:nvPicPr>
        <xdr:cNvPr id="58" name="図 57">
          <a:extLst>
            <a:ext uri="{FF2B5EF4-FFF2-40B4-BE49-F238E27FC236}">
              <a16:creationId xmlns:a16="http://schemas.microsoft.com/office/drawing/2014/main" xmlns="" id="{DBD13C6A-3277-41C3-B959-1D4622746A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6826210"/>
          <a:ext cx="364671" cy="365760"/>
        </a:xfrm>
        <a:prstGeom prst="rect">
          <a:avLst/>
        </a:prstGeom>
      </xdr:spPr>
    </xdr:pic>
    <xdr:clientData/>
  </xdr:oneCellAnchor>
  <xdr:oneCellAnchor>
    <xdr:from>
      <xdr:col>4</xdr:col>
      <xdr:colOff>312420</xdr:colOff>
      <xdr:row>73</xdr:row>
      <xdr:rowOff>15240</xdr:rowOff>
    </xdr:from>
    <xdr:ext cx="379911" cy="381000"/>
    <xdr:pic>
      <xdr:nvPicPr>
        <xdr:cNvPr id="59" name="図 58">
          <a:extLst>
            <a:ext uri="{FF2B5EF4-FFF2-40B4-BE49-F238E27FC236}">
              <a16:creationId xmlns:a16="http://schemas.microsoft.com/office/drawing/2014/main" xmlns="" id="{13C439DB-7838-4F29-8F2B-1FB28F0873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29218890"/>
          <a:ext cx="379911" cy="381000"/>
        </a:xfrm>
        <a:prstGeom prst="rect">
          <a:avLst/>
        </a:prstGeom>
      </xdr:spPr>
    </xdr:pic>
    <xdr:clientData/>
  </xdr:oneCellAnchor>
  <xdr:oneCellAnchor>
    <xdr:from>
      <xdr:col>0</xdr:col>
      <xdr:colOff>464820</xdr:colOff>
      <xdr:row>73</xdr:row>
      <xdr:rowOff>22860</xdr:rowOff>
    </xdr:from>
    <xdr:ext cx="364671" cy="365760"/>
    <xdr:pic>
      <xdr:nvPicPr>
        <xdr:cNvPr id="60" name="図 59">
          <a:extLst>
            <a:ext uri="{FF2B5EF4-FFF2-40B4-BE49-F238E27FC236}">
              <a16:creationId xmlns:a16="http://schemas.microsoft.com/office/drawing/2014/main" xmlns="" id="{DD8F377F-06E9-4862-88B2-33EDC55CD21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29226510"/>
          <a:ext cx="364671" cy="365760"/>
        </a:xfrm>
        <a:prstGeom prst="rect">
          <a:avLst/>
        </a:prstGeom>
      </xdr:spPr>
    </xdr:pic>
    <xdr:clientData/>
  </xdr:oneCellAnchor>
  <xdr:oneCellAnchor>
    <xdr:from>
      <xdr:col>10</xdr:col>
      <xdr:colOff>312420</xdr:colOff>
      <xdr:row>73</xdr:row>
      <xdr:rowOff>15240</xdr:rowOff>
    </xdr:from>
    <xdr:ext cx="379911" cy="381000"/>
    <xdr:pic>
      <xdr:nvPicPr>
        <xdr:cNvPr id="61" name="図 60">
          <a:extLst>
            <a:ext uri="{FF2B5EF4-FFF2-40B4-BE49-F238E27FC236}">
              <a16:creationId xmlns:a16="http://schemas.microsoft.com/office/drawing/2014/main" xmlns="" id="{13C439DB-7838-4F29-8F2B-1FB28F0873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29218890"/>
          <a:ext cx="379911" cy="381000"/>
        </a:xfrm>
        <a:prstGeom prst="rect">
          <a:avLst/>
        </a:prstGeom>
      </xdr:spPr>
    </xdr:pic>
    <xdr:clientData/>
  </xdr:oneCellAnchor>
  <xdr:oneCellAnchor>
    <xdr:from>
      <xdr:col>6</xdr:col>
      <xdr:colOff>464820</xdr:colOff>
      <xdr:row>73</xdr:row>
      <xdr:rowOff>22860</xdr:rowOff>
    </xdr:from>
    <xdr:ext cx="364671" cy="365760"/>
    <xdr:pic>
      <xdr:nvPicPr>
        <xdr:cNvPr id="62" name="図 61">
          <a:extLst>
            <a:ext uri="{FF2B5EF4-FFF2-40B4-BE49-F238E27FC236}">
              <a16:creationId xmlns:a16="http://schemas.microsoft.com/office/drawing/2014/main" xmlns="" id="{DD8F377F-06E9-4862-88B2-33EDC55CD21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9226510"/>
          <a:ext cx="364671" cy="365760"/>
        </a:xfrm>
        <a:prstGeom prst="rect">
          <a:avLst/>
        </a:prstGeom>
      </xdr:spPr>
    </xdr:pic>
    <xdr:clientData/>
  </xdr:oneCellAnchor>
  <xdr:oneCellAnchor>
    <xdr:from>
      <xdr:col>4</xdr:col>
      <xdr:colOff>312420</xdr:colOff>
      <xdr:row>79</xdr:row>
      <xdr:rowOff>15240</xdr:rowOff>
    </xdr:from>
    <xdr:ext cx="380365" cy="383268"/>
    <xdr:pic>
      <xdr:nvPicPr>
        <xdr:cNvPr id="63" name="図 62">
          <a:extLst>
            <a:ext uri="{FF2B5EF4-FFF2-40B4-BE49-F238E27FC236}">
              <a16:creationId xmlns:a16="http://schemas.microsoft.com/office/drawing/2014/main" xmlns="" id="{F6932B2D-6259-4905-9DF9-8ECAD3C213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31619190"/>
          <a:ext cx="380365" cy="383268"/>
        </a:xfrm>
        <a:prstGeom prst="rect">
          <a:avLst/>
        </a:prstGeom>
      </xdr:spPr>
    </xdr:pic>
    <xdr:clientData/>
  </xdr:oneCellAnchor>
  <xdr:oneCellAnchor>
    <xdr:from>
      <xdr:col>0</xdr:col>
      <xdr:colOff>464820</xdr:colOff>
      <xdr:row>79</xdr:row>
      <xdr:rowOff>22860</xdr:rowOff>
    </xdr:from>
    <xdr:ext cx="365125" cy="365760"/>
    <xdr:pic>
      <xdr:nvPicPr>
        <xdr:cNvPr id="64" name="図 63">
          <a:extLst>
            <a:ext uri="{FF2B5EF4-FFF2-40B4-BE49-F238E27FC236}">
              <a16:creationId xmlns:a16="http://schemas.microsoft.com/office/drawing/2014/main" xmlns="" id="{39B9E993-A1B8-4209-B853-0AE07FFA5B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 y="31626810"/>
          <a:ext cx="365125" cy="365760"/>
        </a:xfrm>
        <a:prstGeom prst="rect">
          <a:avLst/>
        </a:prstGeom>
      </xdr:spPr>
    </xdr:pic>
    <xdr:clientData/>
  </xdr:oneCellAnchor>
  <xdr:oneCellAnchor>
    <xdr:from>
      <xdr:col>10</xdr:col>
      <xdr:colOff>0</xdr:colOff>
      <xdr:row>87</xdr:row>
      <xdr:rowOff>76199</xdr:rowOff>
    </xdr:from>
    <xdr:ext cx="1120140" cy="266700"/>
    <xdr:sp macro="" textlink="">
      <xdr:nvSpPr>
        <xdr:cNvPr id="65" name="テキスト ボックス 64">
          <a:extLst>
            <a:ext uri="{FF2B5EF4-FFF2-40B4-BE49-F238E27FC236}">
              <a16:creationId xmlns:a16="http://schemas.microsoft.com/office/drawing/2014/main" xmlns="" id="{307AB2DA-EBED-40AF-BE5F-2241A4C3B40B}"/>
            </a:ext>
          </a:extLst>
        </xdr:cNvPr>
        <xdr:cNvSpPr txBox="1"/>
      </xdr:nvSpPr>
      <xdr:spPr>
        <a:xfrm>
          <a:off x="5667375" y="348805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85</xdr:row>
      <xdr:rowOff>15240</xdr:rowOff>
    </xdr:from>
    <xdr:ext cx="383540" cy="381000"/>
    <xdr:pic>
      <xdr:nvPicPr>
        <xdr:cNvPr id="66" name="図 65">
          <a:extLst>
            <a:ext uri="{FF2B5EF4-FFF2-40B4-BE49-F238E27FC236}">
              <a16:creationId xmlns:a16="http://schemas.microsoft.com/office/drawing/2014/main" xmlns="" id="{054256DD-E58F-4185-89E6-BE2930F0A7F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34019490"/>
          <a:ext cx="383540" cy="381000"/>
        </a:xfrm>
        <a:prstGeom prst="rect">
          <a:avLst/>
        </a:prstGeom>
      </xdr:spPr>
    </xdr:pic>
    <xdr:clientData/>
  </xdr:oneCellAnchor>
  <xdr:oneCellAnchor>
    <xdr:from>
      <xdr:col>0</xdr:col>
      <xdr:colOff>464820</xdr:colOff>
      <xdr:row>85</xdr:row>
      <xdr:rowOff>22860</xdr:rowOff>
    </xdr:from>
    <xdr:ext cx="368300" cy="365760"/>
    <xdr:pic>
      <xdr:nvPicPr>
        <xdr:cNvPr id="67" name="図 66">
          <a:extLst>
            <a:ext uri="{FF2B5EF4-FFF2-40B4-BE49-F238E27FC236}">
              <a16:creationId xmlns:a16="http://schemas.microsoft.com/office/drawing/2014/main" xmlns="" id="{06D07535-01E5-4FA8-9219-31919E8C47A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4027110"/>
          <a:ext cx="368300" cy="365760"/>
        </a:xfrm>
        <a:prstGeom prst="rect">
          <a:avLst/>
        </a:prstGeom>
      </xdr:spPr>
    </xdr:pic>
    <xdr:clientData/>
  </xdr:oneCellAnchor>
  <xdr:oneCellAnchor>
    <xdr:from>
      <xdr:col>4</xdr:col>
      <xdr:colOff>312420</xdr:colOff>
      <xdr:row>91</xdr:row>
      <xdr:rowOff>15240</xdr:rowOff>
    </xdr:from>
    <xdr:ext cx="383540" cy="381000"/>
    <xdr:pic>
      <xdr:nvPicPr>
        <xdr:cNvPr id="68" name="図 67">
          <a:extLst>
            <a:ext uri="{FF2B5EF4-FFF2-40B4-BE49-F238E27FC236}">
              <a16:creationId xmlns:a16="http://schemas.microsoft.com/office/drawing/2014/main" xmlns="" id="{CE87B7F8-742E-4EC3-ADA6-6EDB1A0C89A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36419790"/>
          <a:ext cx="383540" cy="381000"/>
        </a:xfrm>
        <a:prstGeom prst="rect">
          <a:avLst/>
        </a:prstGeom>
      </xdr:spPr>
    </xdr:pic>
    <xdr:clientData/>
  </xdr:oneCellAnchor>
  <xdr:oneCellAnchor>
    <xdr:from>
      <xdr:col>0</xdr:col>
      <xdr:colOff>464820</xdr:colOff>
      <xdr:row>91</xdr:row>
      <xdr:rowOff>22860</xdr:rowOff>
    </xdr:from>
    <xdr:ext cx="368300" cy="365760"/>
    <xdr:pic>
      <xdr:nvPicPr>
        <xdr:cNvPr id="69" name="図 68">
          <a:extLst>
            <a:ext uri="{FF2B5EF4-FFF2-40B4-BE49-F238E27FC236}">
              <a16:creationId xmlns:a16="http://schemas.microsoft.com/office/drawing/2014/main" xmlns="" id="{43FEA483-89D9-49C9-8137-17CF6D6087D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6427410"/>
          <a:ext cx="368300" cy="365760"/>
        </a:xfrm>
        <a:prstGeom prst="rect">
          <a:avLst/>
        </a:prstGeom>
      </xdr:spPr>
    </xdr:pic>
    <xdr:clientData/>
  </xdr:oneCellAnchor>
  <xdr:oneCellAnchor>
    <xdr:from>
      <xdr:col>4</xdr:col>
      <xdr:colOff>312420</xdr:colOff>
      <xdr:row>97</xdr:row>
      <xdr:rowOff>15240</xdr:rowOff>
    </xdr:from>
    <xdr:ext cx="383540" cy="381000"/>
    <xdr:pic>
      <xdr:nvPicPr>
        <xdr:cNvPr id="70" name="図 69">
          <a:extLst>
            <a:ext uri="{FF2B5EF4-FFF2-40B4-BE49-F238E27FC236}">
              <a16:creationId xmlns:a16="http://schemas.microsoft.com/office/drawing/2014/main" xmlns="" id="{DE44CA51-5BE1-479D-8425-3EED0AE881F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38820090"/>
          <a:ext cx="383540" cy="381000"/>
        </a:xfrm>
        <a:prstGeom prst="rect">
          <a:avLst/>
        </a:prstGeom>
      </xdr:spPr>
    </xdr:pic>
    <xdr:clientData/>
  </xdr:oneCellAnchor>
  <xdr:oneCellAnchor>
    <xdr:from>
      <xdr:col>0</xdr:col>
      <xdr:colOff>464820</xdr:colOff>
      <xdr:row>97</xdr:row>
      <xdr:rowOff>22860</xdr:rowOff>
    </xdr:from>
    <xdr:ext cx="368300" cy="365760"/>
    <xdr:pic>
      <xdr:nvPicPr>
        <xdr:cNvPr id="71" name="図 70">
          <a:extLst>
            <a:ext uri="{FF2B5EF4-FFF2-40B4-BE49-F238E27FC236}">
              <a16:creationId xmlns:a16="http://schemas.microsoft.com/office/drawing/2014/main" xmlns="" id="{922CE014-62C2-4B5A-AE70-5C11A35295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8827710"/>
          <a:ext cx="368300" cy="365760"/>
        </a:xfrm>
        <a:prstGeom prst="rect">
          <a:avLst/>
        </a:prstGeom>
      </xdr:spPr>
    </xdr:pic>
    <xdr:clientData/>
  </xdr:oneCellAnchor>
  <xdr:oneCellAnchor>
    <xdr:from>
      <xdr:col>10</xdr:col>
      <xdr:colOff>312420</xdr:colOff>
      <xdr:row>79</xdr:row>
      <xdr:rowOff>15240</xdr:rowOff>
    </xdr:from>
    <xdr:ext cx="379911" cy="381000"/>
    <xdr:pic>
      <xdr:nvPicPr>
        <xdr:cNvPr id="72" name="図 71">
          <a:extLst>
            <a:ext uri="{FF2B5EF4-FFF2-40B4-BE49-F238E27FC236}">
              <a16:creationId xmlns:a16="http://schemas.microsoft.com/office/drawing/2014/main" xmlns="" id="{70E1C29B-1748-4B99-A967-D2CD2B370C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31619190"/>
          <a:ext cx="379911" cy="381000"/>
        </a:xfrm>
        <a:prstGeom prst="rect">
          <a:avLst/>
        </a:prstGeom>
      </xdr:spPr>
    </xdr:pic>
    <xdr:clientData/>
  </xdr:oneCellAnchor>
  <xdr:oneCellAnchor>
    <xdr:from>
      <xdr:col>6</xdr:col>
      <xdr:colOff>464820</xdr:colOff>
      <xdr:row>79</xdr:row>
      <xdr:rowOff>22860</xdr:rowOff>
    </xdr:from>
    <xdr:ext cx="364671" cy="365760"/>
    <xdr:pic>
      <xdr:nvPicPr>
        <xdr:cNvPr id="73" name="図 72">
          <a:extLst>
            <a:ext uri="{FF2B5EF4-FFF2-40B4-BE49-F238E27FC236}">
              <a16:creationId xmlns:a16="http://schemas.microsoft.com/office/drawing/2014/main" xmlns="" id="{83FD73AB-05DD-46B5-9ABE-8CE3B1B7B5B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31626810"/>
          <a:ext cx="364671" cy="365760"/>
        </a:xfrm>
        <a:prstGeom prst="rect">
          <a:avLst/>
        </a:prstGeom>
      </xdr:spPr>
    </xdr:pic>
    <xdr:clientData/>
  </xdr:oneCellAnchor>
  <xdr:oneCellAnchor>
    <xdr:from>
      <xdr:col>0</xdr:col>
      <xdr:colOff>0</xdr:colOff>
      <xdr:row>89</xdr:row>
      <xdr:rowOff>0</xdr:rowOff>
    </xdr:from>
    <xdr:ext cx="1120140" cy="266700"/>
    <xdr:sp macro="" textlink="">
      <xdr:nvSpPr>
        <xdr:cNvPr id="74" name="テキスト ボックス 73">
          <a:extLst>
            <a:ext uri="{FF2B5EF4-FFF2-40B4-BE49-F238E27FC236}">
              <a16:creationId xmlns:a16="http://schemas.microsoft.com/office/drawing/2014/main" xmlns="" id="{73E4A23D-0162-43E6-837A-1AD95B01889A}"/>
            </a:ext>
          </a:extLst>
        </xdr:cNvPr>
        <xdr:cNvSpPr txBox="1"/>
      </xdr:nvSpPr>
      <xdr:spPr>
        <a:xfrm>
          <a:off x="0" y="356044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101</xdr:row>
      <xdr:rowOff>0</xdr:rowOff>
    </xdr:from>
    <xdr:ext cx="1120140" cy="266700"/>
    <xdr:sp macro="" textlink="">
      <xdr:nvSpPr>
        <xdr:cNvPr id="75" name="テキスト ボックス 74">
          <a:extLst>
            <a:ext uri="{FF2B5EF4-FFF2-40B4-BE49-F238E27FC236}">
              <a16:creationId xmlns:a16="http://schemas.microsoft.com/office/drawing/2014/main" xmlns="" id="{50F5FFA0-444E-478E-BC7E-828F4FA9B508}"/>
            </a:ext>
          </a:extLst>
        </xdr:cNvPr>
        <xdr:cNvSpPr txBox="1"/>
      </xdr:nvSpPr>
      <xdr:spPr>
        <a:xfrm>
          <a:off x="0" y="404050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551907</xdr:colOff>
      <xdr:row>85</xdr:row>
      <xdr:rowOff>15240</xdr:rowOff>
    </xdr:from>
    <xdr:ext cx="379911" cy="381000"/>
    <xdr:pic>
      <xdr:nvPicPr>
        <xdr:cNvPr id="76" name="図 75">
          <a:extLst>
            <a:ext uri="{FF2B5EF4-FFF2-40B4-BE49-F238E27FC236}">
              <a16:creationId xmlns:a16="http://schemas.microsoft.com/office/drawing/2014/main" xmlns="" id="{2B31A608-6688-4E4B-960E-F31B3BF7CE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9282" y="34019490"/>
          <a:ext cx="379911" cy="381000"/>
        </a:xfrm>
        <a:prstGeom prst="rect">
          <a:avLst/>
        </a:prstGeom>
      </xdr:spPr>
    </xdr:pic>
    <xdr:clientData/>
  </xdr:oneCellAnchor>
  <xdr:oneCellAnchor>
    <xdr:from>
      <xdr:col>6</xdr:col>
      <xdr:colOff>464820</xdr:colOff>
      <xdr:row>85</xdr:row>
      <xdr:rowOff>22860</xdr:rowOff>
    </xdr:from>
    <xdr:ext cx="364671" cy="365760"/>
    <xdr:pic>
      <xdr:nvPicPr>
        <xdr:cNvPr id="77" name="図 76">
          <a:extLst>
            <a:ext uri="{FF2B5EF4-FFF2-40B4-BE49-F238E27FC236}">
              <a16:creationId xmlns:a16="http://schemas.microsoft.com/office/drawing/2014/main" xmlns="" id="{43CACBAE-690B-45AD-96D6-EF594E11E95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34027110"/>
          <a:ext cx="364671" cy="365760"/>
        </a:xfrm>
        <a:prstGeom prst="rect">
          <a:avLst/>
        </a:prstGeom>
      </xdr:spPr>
    </xdr:pic>
    <xdr:clientData/>
  </xdr:oneCellAnchor>
  <xdr:oneCellAnchor>
    <xdr:from>
      <xdr:col>10</xdr:col>
      <xdr:colOff>312420</xdr:colOff>
      <xdr:row>91</xdr:row>
      <xdr:rowOff>15240</xdr:rowOff>
    </xdr:from>
    <xdr:ext cx="379911" cy="381000"/>
    <xdr:pic>
      <xdr:nvPicPr>
        <xdr:cNvPr id="78" name="図 77">
          <a:extLst>
            <a:ext uri="{FF2B5EF4-FFF2-40B4-BE49-F238E27FC236}">
              <a16:creationId xmlns:a16="http://schemas.microsoft.com/office/drawing/2014/main" xmlns="" id="{CC52C4E8-0BB2-4C2F-B9DF-0FC6C8C4ED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36419790"/>
          <a:ext cx="379911" cy="381000"/>
        </a:xfrm>
        <a:prstGeom prst="rect">
          <a:avLst/>
        </a:prstGeom>
      </xdr:spPr>
    </xdr:pic>
    <xdr:clientData/>
  </xdr:oneCellAnchor>
  <xdr:oneCellAnchor>
    <xdr:from>
      <xdr:col>6</xdr:col>
      <xdr:colOff>464820</xdr:colOff>
      <xdr:row>91</xdr:row>
      <xdr:rowOff>22860</xdr:rowOff>
    </xdr:from>
    <xdr:ext cx="364671" cy="365760"/>
    <xdr:pic>
      <xdr:nvPicPr>
        <xdr:cNvPr id="79" name="図 78">
          <a:extLst>
            <a:ext uri="{FF2B5EF4-FFF2-40B4-BE49-F238E27FC236}">
              <a16:creationId xmlns:a16="http://schemas.microsoft.com/office/drawing/2014/main" xmlns="" id="{A4C004A9-257D-4D2A-8A30-8B8DC694BD4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36427410"/>
          <a:ext cx="364671" cy="365760"/>
        </a:xfrm>
        <a:prstGeom prst="rect">
          <a:avLst/>
        </a:prstGeom>
      </xdr:spPr>
    </xdr:pic>
    <xdr:clientData/>
  </xdr:oneCellAnchor>
  <xdr:oneCellAnchor>
    <xdr:from>
      <xdr:col>10</xdr:col>
      <xdr:colOff>312420</xdr:colOff>
      <xdr:row>97</xdr:row>
      <xdr:rowOff>15240</xdr:rowOff>
    </xdr:from>
    <xdr:ext cx="379911" cy="381000"/>
    <xdr:pic>
      <xdr:nvPicPr>
        <xdr:cNvPr id="80" name="図 79">
          <a:extLst>
            <a:ext uri="{FF2B5EF4-FFF2-40B4-BE49-F238E27FC236}">
              <a16:creationId xmlns:a16="http://schemas.microsoft.com/office/drawing/2014/main" xmlns="" id="{951EE148-7D0D-4FAA-AEFC-8725FF079E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38820090"/>
          <a:ext cx="379911" cy="381000"/>
        </a:xfrm>
        <a:prstGeom prst="rect">
          <a:avLst/>
        </a:prstGeom>
      </xdr:spPr>
    </xdr:pic>
    <xdr:clientData/>
  </xdr:oneCellAnchor>
  <xdr:oneCellAnchor>
    <xdr:from>
      <xdr:col>6</xdr:col>
      <xdr:colOff>464820</xdr:colOff>
      <xdr:row>97</xdr:row>
      <xdr:rowOff>22860</xdr:rowOff>
    </xdr:from>
    <xdr:ext cx="364671" cy="365760"/>
    <xdr:pic>
      <xdr:nvPicPr>
        <xdr:cNvPr id="81" name="図 80">
          <a:extLst>
            <a:ext uri="{FF2B5EF4-FFF2-40B4-BE49-F238E27FC236}">
              <a16:creationId xmlns:a16="http://schemas.microsoft.com/office/drawing/2014/main" xmlns="" id="{250E70BF-F310-43E7-87BA-F7C3E35ABC3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38827710"/>
          <a:ext cx="364671" cy="365760"/>
        </a:xfrm>
        <a:prstGeom prst="rect">
          <a:avLst/>
        </a:prstGeom>
      </xdr:spPr>
    </xdr:pic>
    <xdr:clientData/>
  </xdr:oneCellAnchor>
  <xdr:oneCellAnchor>
    <xdr:from>
      <xdr:col>4</xdr:col>
      <xdr:colOff>312420</xdr:colOff>
      <xdr:row>103</xdr:row>
      <xdr:rowOff>15240</xdr:rowOff>
    </xdr:from>
    <xdr:ext cx="379911" cy="381000"/>
    <xdr:pic>
      <xdr:nvPicPr>
        <xdr:cNvPr id="82" name="図 81">
          <a:extLst>
            <a:ext uri="{FF2B5EF4-FFF2-40B4-BE49-F238E27FC236}">
              <a16:creationId xmlns:a16="http://schemas.microsoft.com/office/drawing/2014/main" xmlns="" id="{1278BCF4-056E-489F-8625-6EC83D59B9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41220390"/>
          <a:ext cx="379911" cy="381000"/>
        </a:xfrm>
        <a:prstGeom prst="rect">
          <a:avLst/>
        </a:prstGeom>
      </xdr:spPr>
    </xdr:pic>
    <xdr:clientData/>
  </xdr:oneCellAnchor>
  <xdr:oneCellAnchor>
    <xdr:from>
      <xdr:col>0</xdr:col>
      <xdr:colOff>464820</xdr:colOff>
      <xdr:row>103</xdr:row>
      <xdr:rowOff>22860</xdr:rowOff>
    </xdr:from>
    <xdr:ext cx="364671" cy="365760"/>
    <xdr:pic>
      <xdr:nvPicPr>
        <xdr:cNvPr id="83" name="図 82">
          <a:extLst>
            <a:ext uri="{FF2B5EF4-FFF2-40B4-BE49-F238E27FC236}">
              <a16:creationId xmlns:a16="http://schemas.microsoft.com/office/drawing/2014/main" xmlns="" id="{C9A82A2A-45AE-43C6-8763-2F5F4E6795A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41228010"/>
          <a:ext cx="364671" cy="365760"/>
        </a:xfrm>
        <a:prstGeom prst="rect">
          <a:avLst/>
        </a:prstGeom>
      </xdr:spPr>
    </xdr:pic>
    <xdr:clientData/>
  </xdr:oneCellAnchor>
  <xdr:oneCellAnchor>
    <xdr:from>
      <xdr:col>10</xdr:col>
      <xdr:colOff>0</xdr:colOff>
      <xdr:row>111</xdr:row>
      <xdr:rowOff>76199</xdr:rowOff>
    </xdr:from>
    <xdr:ext cx="1120140" cy="266700"/>
    <xdr:sp macro="" textlink="">
      <xdr:nvSpPr>
        <xdr:cNvPr id="84" name="テキスト ボックス 83">
          <a:extLst>
            <a:ext uri="{FF2B5EF4-FFF2-40B4-BE49-F238E27FC236}">
              <a16:creationId xmlns:a16="http://schemas.microsoft.com/office/drawing/2014/main" xmlns="" id="{9E6A75AE-BD2D-4AA7-B2B8-5F959C4FA40C}"/>
            </a:ext>
          </a:extLst>
        </xdr:cNvPr>
        <xdr:cNvSpPr txBox="1"/>
      </xdr:nvSpPr>
      <xdr:spPr>
        <a:xfrm>
          <a:off x="5667375" y="444817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109</xdr:row>
      <xdr:rowOff>15240</xdr:rowOff>
    </xdr:from>
    <xdr:ext cx="383540" cy="381000"/>
    <xdr:pic>
      <xdr:nvPicPr>
        <xdr:cNvPr id="85" name="図 84">
          <a:extLst>
            <a:ext uri="{FF2B5EF4-FFF2-40B4-BE49-F238E27FC236}">
              <a16:creationId xmlns:a16="http://schemas.microsoft.com/office/drawing/2014/main" xmlns="" id="{E18A1AD8-22E1-45BA-BF04-A6160CC811B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43620690"/>
          <a:ext cx="383540" cy="381000"/>
        </a:xfrm>
        <a:prstGeom prst="rect">
          <a:avLst/>
        </a:prstGeom>
      </xdr:spPr>
    </xdr:pic>
    <xdr:clientData/>
  </xdr:oneCellAnchor>
  <xdr:oneCellAnchor>
    <xdr:from>
      <xdr:col>0</xdr:col>
      <xdr:colOff>464820</xdr:colOff>
      <xdr:row>109</xdr:row>
      <xdr:rowOff>22860</xdr:rowOff>
    </xdr:from>
    <xdr:ext cx="368300" cy="365760"/>
    <xdr:pic>
      <xdr:nvPicPr>
        <xdr:cNvPr id="86" name="図 85">
          <a:extLst>
            <a:ext uri="{FF2B5EF4-FFF2-40B4-BE49-F238E27FC236}">
              <a16:creationId xmlns:a16="http://schemas.microsoft.com/office/drawing/2014/main" xmlns="" id="{D1E3D0BE-676B-4418-84E1-5BA1BA051EC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3628310"/>
          <a:ext cx="368300" cy="365760"/>
        </a:xfrm>
        <a:prstGeom prst="rect">
          <a:avLst/>
        </a:prstGeom>
      </xdr:spPr>
    </xdr:pic>
    <xdr:clientData/>
  </xdr:oneCellAnchor>
  <xdr:oneCellAnchor>
    <xdr:from>
      <xdr:col>4</xdr:col>
      <xdr:colOff>312420</xdr:colOff>
      <xdr:row>115</xdr:row>
      <xdr:rowOff>15240</xdr:rowOff>
    </xdr:from>
    <xdr:ext cx="383540" cy="381000"/>
    <xdr:pic>
      <xdr:nvPicPr>
        <xdr:cNvPr id="87" name="図 86">
          <a:extLst>
            <a:ext uri="{FF2B5EF4-FFF2-40B4-BE49-F238E27FC236}">
              <a16:creationId xmlns:a16="http://schemas.microsoft.com/office/drawing/2014/main" xmlns="" id="{05C4CA58-99B8-4CCA-9843-11D9C4308D5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46020990"/>
          <a:ext cx="383540" cy="381000"/>
        </a:xfrm>
        <a:prstGeom prst="rect">
          <a:avLst/>
        </a:prstGeom>
      </xdr:spPr>
    </xdr:pic>
    <xdr:clientData/>
  </xdr:oneCellAnchor>
  <xdr:oneCellAnchor>
    <xdr:from>
      <xdr:col>0</xdr:col>
      <xdr:colOff>464820</xdr:colOff>
      <xdr:row>115</xdr:row>
      <xdr:rowOff>22860</xdr:rowOff>
    </xdr:from>
    <xdr:ext cx="368300" cy="365760"/>
    <xdr:pic>
      <xdr:nvPicPr>
        <xdr:cNvPr id="88" name="図 87">
          <a:extLst>
            <a:ext uri="{FF2B5EF4-FFF2-40B4-BE49-F238E27FC236}">
              <a16:creationId xmlns:a16="http://schemas.microsoft.com/office/drawing/2014/main" xmlns="" id="{CD2AE7FC-62DD-4233-A45E-8EF57830CB0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6028610"/>
          <a:ext cx="368300" cy="365760"/>
        </a:xfrm>
        <a:prstGeom prst="rect">
          <a:avLst/>
        </a:prstGeom>
      </xdr:spPr>
    </xdr:pic>
    <xdr:clientData/>
  </xdr:oneCellAnchor>
  <xdr:oneCellAnchor>
    <xdr:from>
      <xdr:col>4</xdr:col>
      <xdr:colOff>312420</xdr:colOff>
      <xdr:row>121</xdr:row>
      <xdr:rowOff>15240</xdr:rowOff>
    </xdr:from>
    <xdr:ext cx="383540" cy="381000"/>
    <xdr:pic>
      <xdr:nvPicPr>
        <xdr:cNvPr id="89" name="図 88">
          <a:extLst>
            <a:ext uri="{FF2B5EF4-FFF2-40B4-BE49-F238E27FC236}">
              <a16:creationId xmlns:a16="http://schemas.microsoft.com/office/drawing/2014/main" xmlns="" id="{76D02AC4-E951-49FF-B365-79B49D9D47D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48421290"/>
          <a:ext cx="383540" cy="381000"/>
        </a:xfrm>
        <a:prstGeom prst="rect">
          <a:avLst/>
        </a:prstGeom>
      </xdr:spPr>
    </xdr:pic>
    <xdr:clientData/>
  </xdr:oneCellAnchor>
  <xdr:oneCellAnchor>
    <xdr:from>
      <xdr:col>0</xdr:col>
      <xdr:colOff>464820</xdr:colOff>
      <xdr:row>121</xdr:row>
      <xdr:rowOff>22860</xdr:rowOff>
    </xdr:from>
    <xdr:ext cx="368300" cy="365760"/>
    <xdr:pic>
      <xdr:nvPicPr>
        <xdr:cNvPr id="90" name="図 89">
          <a:extLst>
            <a:ext uri="{FF2B5EF4-FFF2-40B4-BE49-F238E27FC236}">
              <a16:creationId xmlns:a16="http://schemas.microsoft.com/office/drawing/2014/main" xmlns="" id="{870F1A87-E81E-41AA-9E61-3392CFADD23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8428910"/>
          <a:ext cx="368300" cy="365760"/>
        </a:xfrm>
        <a:prstGeom prst="rect">
          <a:avLst/>
        </a:prstGeom>
      </xdr:spPr>
    </xdr:pic>
    <xdr:clientData/>
  </xdr:oneCellAnchor>
  <xdr:oneCellAnchor>
    <xdr:from>
      <xdr:col>10</xdr:col>
      <xdr:colOff>312420</xdr:colOff>
      <xdr:row>103</xdr:row>
      <xdr:rowOff>15240</xdr:rowOff>
    </xdr:from>
    <xdr:ext cx="379911" cy="381000"/>
    <xdr:pic>
      <xdr:nvPicPr>
        <xdr:cNvPr id="91" name="図 90">
          <a:extLst>
            <a:ext uri="{FF2B5EF4-FFF2-40B4-BE49-F238E27FC236}">
              <a16:creationId xmlns:a16="http://schemas.microsoft.com/office/drawing/2014/main" xmlns="" id="{7F0CA871-0137-4EE2-B1B1-30CC6C52F6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41220390"/>
          <a:ext cx="379911" cy="381000"/>
        </a:xfrm>
        <a:prstGeom prst="rect">
          <a:avLst/>
        </a:prstGeom>
      </xdr:spPr>
    </xdr:pic>
    <xdr:clientData/>
  </xdr:oneCellAnchor>
  <xdr:oneCellAnchor>
    <xdr:from>
      <xdr:col>6</xdr:col>
      <xdr:colOff>464820</xdr:colOff>
      <xdr:row>103</xdr:row>
      <xdr:rowOff>22860</xdr:rowOff>
    </xdr:from>
    <xdr:ext cx="364671" cy="365760"/>
    <xdr:pic>
      <xdr:nvPicPr>
        <xdr:cNvPr id="92" name="図 91">
          <a:extLst>
            <a:ext uri="{FF2B5EF4-FFF2-40B4-BE49-F238E27FC236}">
              <a16:creationId xmlns:a16="http://schemas.microsoft.com/office/drawing/2014/main" xmlns="" id="{2D5CACF3-8B1B-4EAF-92BC-F0918967354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41228010"/>
          <a:ext cx="364671" cy="365760"/>
        </a:xfrm>
        <a:prstGeom prst="rect">
          <a:avLst/>
        </a:prstGeom>
      </xdr:spPr>
    </xdr:pic>
    <xdr:clientData/>
  </xdr:oneCellAnchor>
  <xdr:oneCellAnchor>
    <xdr:from>
      <xdr:col>0</xdr:col>
      <xdr:colOff>0</xdr:colOff>
      <xdr:row>113</xdr:row>
      <xdr:rowOff>0</xdr:rowOff>
    </xdr:from>
    <xdr:ext cx="1120140" cy="266700"/>
    <xdr:sp macro="" textlink="">
      <xdr:nvSpPr>
        <xdr:cNvPr id="93" name="テキスト ボックス 92">
          <a:extLst>
            <a:ext uri="{FF2B5EF4-FFF2-40B4-BE49-F238E27FC236}">
              <a16:creationId xmlns:a16="http://schemas.microsoft.com/office/drawing/2014/main" xmlns="" id="{46B416E8-DDB3-4EF8-9BF2-C5937F01ED84}"/>
            </a:ext>
          </a:extLst>
        </xdr:cNvPr>
        <xdr:cNvSpPr txBox="1"/>
      </xdr:nvSpPr>
      <xdr:spPr>
        <a:xfrm>
          <a:off x="0" y="452056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125</xdr:row>
      <xdr:rowOff>0</xdr:rowOff>
    </xdr:from>
    <xdr:ext cx="1120140" cy="266700"/>
    <xdr:sp macro="" textlink="">
      <xdr:nvSpPr>
        <xdr:cNvPr id="94" name="テキスト ボックス 93">
          <a:extLst>
            <a:ext uri="{FF2B5EF4-FFF2-40B4-BE49-F238E27FC236}">
              <a16:creationId xmlns:a16="http://schemas.microsoft.com/office/drawing/2014/main" xmlns="" id="{BA7D256F-D590-44AE-A254-318B058BDC18}"/>
            </a:ext>
          </a:extLst>
        </xdr:cNvPr>
        <xdr:cNvSpPr txBox="1"/>
      </xdr:nvSpPr>
      <xdr:spPr>
        <a:xfrm>
          <a:off x="0" y="500062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109</xdr:row>
      <xdr:rowOff>15240</xdr:rowOff>
    </xdr:from>
    <xdr:ext cx="379911" cy="381000"/>
    <xdr:pic>
      <xdr:nvPicPr>
        <xdr:cNvPr id="95" name="図 94">
          <a:extLst>
            <a:ext uri="{FF2B5EF4-FFF2-40B4-BE49-F238E27FC236}">
              <a16:creationId xmlns:a16="http://schemas.microsoft.com/office/drawing/2014/main" xmlns="" id="{6781AB3B-9246-4081-A0FD-3779B4F1EA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43620690"/>
          <a:ext cx="379911" cy="381000"/>
        </a:xfrm>
        <a:prstGeom prst="rect">
          <a:avLst/>
        </a:prstGeom>
      </xdr:spPr>
    </xdr:pic>
    <xdr:clientData/>
  </xdr:oneCellAnchor>
  <xdr:oneCellAnchor>
    <xdr:from>
      <xdr:col>6</xdr:col>
      <xdr:colOff>464820</xdr:colOff>
      <xdr:row>109</xdr:row>
      <xdr:rowOff>22860</xdr:rowOff>
    </xdr:from>
    <xdr:ext cx="364671" cy="365760"/>
    <xdr:pic>
      <xdr:nvPicPr>
        <xdr:cNvPr id="96" name="図 95">
          <a:extLst>
            <a:ext uri="{FF2B5EF4-FFF2-40B4-BE49-F238E27FC236}">
              <a16:creationId xmlns:a16="http://schemas.microsoft.com/office/drawing/2014/main" xmlns="" id="{7D380C37-DD38-4DDC-A33F-1E16D09BACE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43628310"/>
          <a:ext cx="364671" cy="365760"/>
        </a:xfrm>
        <a:prstGeom prst="rect">
          <a:avLst/>
        </a:prstGeom>
      </xdr:spPr>
    </xdr:pic>
    <xdr:clientData/>
  </xdr:oneCellAnchor>
  <xdr:oneCellAnchor>
    <xdr:from>
      <xdr:col>10</xdr:col>
      <xdr:colOff>312420</xdr:colOff>
      <xdr:row>115</xdr:row>
      <xdr:rowOff>15240</xdr:rowOff>
    </xdr:from>
    <xdr:ext cx="379911" cy="381000"/>
    <xdr:pic>
      <xdr:nvPicPr>
        <xdr:cNvPr id="97" name="図 96">
          <a:extLst>
            <a:ext uri="{FF2B5EF4-FFF2-40B4-BE49-F238E27FC236}">
              <a16:creationId xmlns:a16="http://schemas.microsoft.com/office/drawing/2014/main" xmlns="" id="{E7DA1D5F-AD51-439C-8F86-E4082C9FF0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46020990"/>
          <a:ext cx="379911" cy="381000"/>
        </a:xfrm>
        <a:prstGeom prst="rect">
          <a:avLst/>
        </a:prstGeom>
      </xdr:spPr>
    </xdr:pic>
    <xdr:clientData/>
  </xdr:oneCellAnchor>
  <xdr:oneCellAnchor>
    <xdr:from>
      <xdr:col>6</xdr:col>
      <xdr:colOff>464820</xdr:colOff>
      <xdr:row>115</xdr:row>
      <xdr:rowOff>22860</xdr:rowOff>
    </xdr:from>
    <xdr:ext cx="364671" cy="365760"/>
    <xdr:pic>
      <xdr:nvPicPr>
        <xdr:cNvPr id="98" name="図 97">
          <a:extLst>
            <a:ext uri="{FF2B5EF4-FFF2-40B4-BE49-F238E27FC236}">
              <a16:creationId xmlns:a16="http://schemas.microsoft.com/office/drawing/2014/main" xmlns="" id="{7838D3E7-5FE9-4BEC-9A91-102FECC109F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46028610"/>
          <a:ext cx="364671" cy="365760"/>
        </a:xfrm>
        <a:prstGeom prst="rect">
          <a:avLst/>
        </a:prstGeom>
      </xdr:spPr>
    </xdr:pic>
    <xdr:clientData/>
  </xdr:oneCellAnchor>
  <xdr:oneCellAnchor>
    <xdr:from>
      <xdr:col>10</xdr:col>
      <xdr:colOff>312420</xdr:colOff>
      <xdr:row>121</xdr:row>
      <xdr:rowOff>15240</xdr:rowOff>
    </xdr:from>
    <xdr:ext cx="379911" cy="381000"/>
    <xdr:pic>
      <xdr:nvPicPr>
        <xdr:cNvPr id="99" name="図 98">
          <a:extLst>
            <a:ext uri="{FF2B5EF4-FFF2-40B4-BE49-F238E27FC236}">
              <a16:creationId xmlns:a16="http://schemas.microsoft.com/office/drawing/2014/main" xmlns="" id="{8B736734-0C26-4397-9A47-F3E5906EB0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48421290"/>
          <a:ext cx="379911" cy="381000"/>
        </a:xfrm>
        <a:prstGeom prst="rect">
          <a:avLst/>
        </a:prstGeom>
      </xdr:spPr>
    </xdr:pic>
    <xdr:clientData/>
  </xdr:oneCellAnchor>
  <xdr:oneCellAnchor>
    <xdr:from>
      <xdr:col>6</xdr:col>
      <xdr:colOff>464820</xdr:colOff>
      <xdr:row>121</xdr:row>
      <xdr:rowOff>22860</xdr:rowOff>
    </xdr:from>
    <xdr:ext cx="364671" cy="365760"/>
    <xdr:pic>
      <xdr:nvPicPr>
        <xdr:cNvPr id="100" name="図 99">
          <a:extLst>
            <a:ext uri="{FF2B5EF4-FFF2-40B4-BE49-F238E27FC236}">
              <a16:creationId xmlns:a16="http://schemas.microsoft.com/office/drawing/2014/main" xmlns="" id="{0ED705E5-40D1-4526-8996-6C92993B5C8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48428910"/>
          <a:ext cx="364671" cy="365760"/>
        </a:xfrm>
        <a:prstGeom prst="rect">
          <a:avLst/>
        </a:prstGeom>
      </xdr:spPr>
    </xdr:pic>
    <xdr:clientData/>
  </xdr:oneCellAnchor>
  <xdr:oneCellAnchor>
    <xdr:from>
      <xdr:col>4</xdr:col>
      <xdr:colOff>312420</xdr:colOff>
      <xdr:row>127</xdr:row>
      <xdr:rowOff>15240</xdr:rowOff>
    </xdr:from>
    <xdr:ext cx="379911" cy="381000"/>
    <xdr:pic>
      <xdr:nvPicPr>
        <xdr:cNvPr id="101" name="図 100">
          <a:extLst>
            <a:ext uri="{FF2B5EF4-FFF2-40B4-BE49-F238E27FC236}">
              <a16:creationId xmlns:a16="http://schemas.microsoft.com/office/drawing/2014/main" xmlns="" id="{499F24E3-5D68-42A4-9301-0C58DFD0A9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50821590"/>
          <a:ext cx="379911" cy="381000"/>
        </a:xfrm>
        <a:prstGeom prst="rect">
          <a:avLst/>
        </a:prstGeom>
      </xdr:spPr>
    </xdr:pic>
    <xdr:clientData/>
  </xdr:oneCellAnchor>
  <xdr:oneCellAnchor>
    <xdr:from>
      <xdr:col>0</xdr:col>
      <xdr:colOff>464820</xdr:colOff>
      <xdr:row>127</xdr:row>
      <xdr:rowOff>22860</xdr:rowOff>
    </xdr:from>
    <xdr:ext cx="364671" cy="365760"/>
    <xdr:pic>
      <xdr:nvPicPr>
        <xdr:cNvPr id="102" name="図 101">
          <a:extLst>
            <a:ext uri="{FF2B5EF4-FFF2-40B4-BE49-F238E27FC236}">
              <a16:creationId xmlns:a16="http://schemas.microsoft.com/office/drawing/2014/main" xmlns="" id="{6D6E53DF-AEF1-4982-B57A-9DAE7701DA1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50829210"/>
          <a:ext cx="364671" cy="365760"/>
        </a:xfrm>
        <a:prstGeom prst="rect">
          <a:avLst/>
        </a:prstGeom>
      </xdr:spPr>
    </xdr:pic>
    <xdr:clientData/>
  </xdr:oneCellAnchor>
  <xdr:oneCellAnchor>
    <xdr:from>
      <xdr:col>10</xdr:col>
      <xdr:colOff>0</xdr:colOff>
      <xdr:row>135</xdr:row>
      <xdr:rowOff>76199</xdr:rowOff>
    </xdr:from>
    <xdr:ext cx="1120140" cy="266700"/>
    <xdr:sp macro="" textlink="">
      <xdr:nvSpPr>
        <xdr:cNvPr id="103" name="テキスト ボックス 102">
          <a:extLst>
            <a:ext uri="{FF2B5EF4-FFF2-40B4-BE49-F238E27FC236}">
              <a16:creationId xmlns:a16="http://schemas.microsoft.com/office/drawing/2014/main" xmlns="" id="{F5E567C0-59C2-4529-8B14-49BB09BC3635}"/>
            </a:ext>
          </a:extLst>
        </xdr:cNvPr>
        <xdr:cNvSpPr txBox="1"/>
      </xdr:nvSpPr>
      <xdr:spPr>
        <a:xfrm>
          <a:off x="5667375" y="540829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133</xdr:row>
      <xdr:rowOff>15240</xdr:rowOff>
    </xdr:from>
    <xdr:ext cx="383540" cy="381000"/>
    <xdr:pic>
      <xdr:nvPicPr>
        <xdr:cNvPr id="104" name="図 103">
          <a:extLst>
            <a:ext uri="{FF2B5EF4-FFF2-40B4-BE49-F238E27FC236}">
              <a16:creationId xmlns:a16="http://schemas.microsoft.com/office/drawing/2014/main" xmlns="" id="{D26FA1A1-D420-45E0-AD4C-1ADF485CCB7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53221890"/>
          <a:ext cx="383540" cy="381000"/>
        </a:xfrm>
        <a:prstGeom prst="rect">
          <a:avLst/>
        </a:prstGeom>
      </xdr:spPr>
    </xdr:pic>
    <xdr:clientData/>
  </xdr:oneCellAnchor>
  <xdr:oneCellAnchor>
    <xdr:from>
      <xdr:col>0</xdr:col>
      <xdr:colOff>464820</xdr:colOff>
      <xdr:row>133</xdr:row>
      <xdr:rowOff>22860</xdr:rowOff>
    </xdr:from>
    <xdr:ext cx="368300" cy="365760"/>
    <xdr:pic>
      <xdr:nvPicPr>
        <xdr:cNvPr id="105" name="図 104">
          <a:extLst>
            <a:ext uri="{FF2B5EF4-FFF2-40B4-BE49-F238E27FC236}">
              <a16:creationId xmlns:a16="http://schemas.microsoft.com/office/drawing/2014/main" xmlns="" id="{D3108E22-5B3C-4188-9150-7DD42CF6B6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3229510"/>
          <a:ext cx="368300" cy="365760"/>
        </a:xfrm>
        <a:prstGeom prst="rect">
          <a:avLst/>
        </a:prstGeom>
      </xdr:spPr>
    </xdr:pic>
    <xdr:clientData/>
  </xdr:oneCellAnchor>
  <xdr:oneCellAnchor>
    <xdr:from>
      <xdr:col>4</xdr:col>
      <xdr:colOff>312420</xdr:colOff>
      <xdr:row>139</xdr:row>
      <xdr:rowOff>15240</xdr:rowOff>
    </xdr:from>
    <xdr:ext cx="383540" cy="381000"/>
    <xdr:pic>
      <xdr:nvPicPr>
        <xdr:cNvPr id="106" name="図 105">
          <a:extLst>
            <a:ext uri="{FF2B5EF4-FFF2-40B4-BE49-F238E27FC236}">
              <a16:creationId xmlns:a16="http://schemas.microsoft.com/office/drawing/2014/main" xmlns="" id="{F5D0900F-629E-4EA1-8066-F77DC2C2293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55622190"/>
          <a:ext cx="383540" cy="381000"/>
        </a:xfrm>
        <a:prstGeom prst="rect">
          <a:avLst/>
        </a:prstGeom>
      </xdr:spPr>
    </xdr:pic>
    <xdr:clientData/>
  </xdr:oneCellAnchor>
  <xdr:oneCellAnchor>
    <xdr:from>
      <xdr:col>0</xdr:col>
      <xdr:colOff>464820</xdr:colOff>
      <xdr:row>139</xdr:row>
      <xdr:rowOff>22860</xdr:rowOff>
    </xdr:from>
    <xdr:ext cx="368300" cy="365760"/>
    <xdr:pic>
      <xdr:nvPicPr>
        <xdr:cNvPr id="107" name="図 106">
          <a:extLst>
            <a:ext uri="{FF2B5EF4-FFF2-40B4-BE49-F238E27FC236}">
              <a16:creationId xmlns:a16="http://schemas.microsoft.com/office/drawing/2014/main" xmlns="" id="{F6D50074-B888-4AD9-AED3-FECA32B2AA4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5629810"/>
          <a:ext cx="368300" cy="365760"/>
        </a:xfrm>
        <a:prstGeom prst="rect">
          <a:avLst/>
        </a:prstGeom>
      </xdr:spPr>
    </xdr:pic>
    <xdr:clientData/>
  </xdr:oneCellAnchor>
  <xdr:oneCellAnchor>
    <xdr:from>
      <xdr:col>4</xdr:col>
      <xdr:colOff>312420</xdr:colOff>
      <xdr:row>145</xdr:row>
      <xdr:rowOff>15240</xdr:rowOff>
    </xdr:from>
    <xdr:ext cx="383540" cy="381000"/>
    <xdr:pic>
      <xdr:nvPicPr>
        <xdr:cNvPr id="108" name="図 107">
          <a:extLst>
            <a:ext uri="{FF2B5EF4-FFF2-40B4-BE49-F238E27FC236}">
              <a16:creationId xmlns:a16="http://schemas.microsoft.com/office/drawing/2014/main" xmlns="" id="{E247E9D6-F781-476C-9392-7CCFC13A3D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58022490"/>
          <a:ext cx="383540" cy="381000"/>
        </a:xfrm>
        <a:prstGeom prst="rect">
          <a:avLst/>
        </a:prstGeom>
      </xdr:spPr>
    </xdr:pic>
    <xdr:clientData/>
  </xdr:oneCellAnchor>
  <xdr:oneCellAnchor>
    <xdr:from>
      <xdr:col>0</xdr:col>
      <xdr:colOff>464820</xdr:colOff>
      <xdr:row>145</xdr:row>
      <xdr:rowOff>22860</xdr:rowOff>
    </xdr:from>
    <xdr:ext cx="368300" cy="365760"/>
    <xdr:pic>
      <xdr:nvPicPr>
        <xdr:cNvPr id="109" name="図 108">
          <a:extLst>
            <a:ext uri="{FF2B5EF4-FFF2-40B4-BE49-F238E27FC236}">
              <a16:creationId xmlns:a16="http://schemas.microsoft.com/office/drawing/2014/main" xmlns="" id="{90CA839E-3668-425B-9179-7F7CF3E9BA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8030110"/>
          <a:ext cx="368300" cy="365760"/>
        </a:xfrm>
        <a:prstGeom prst="rect">
          <a:avLst/>
        </a:prstGeom>
      </xdr:spPr>
    </xdr:pic>
    <xdr:clientData/>
  </xdr:oneCellAnchor>
  <xdr:oneCellAnchor>
    <xdr:from>
      <xdr:col>10</xdr:col>
      <xdr:colOff>312420</xdr:colOff>
      <xdr:row>127</xdr:row>
      <xdr:rowOff>15240</xdr:rowOff>
    </xdr:from>
    <xdr:ext cx="379911" cy="381000"/>
    <xdr:pic>
      <xdr:nvPicPr>
        <xdr:cNvPr id="110" name="図 109">
          <a:extLst>
            <a:ext uri="{FF2B5EF4-FFF2-40B4-BE49-F238E27FC236}">
              <a16:creationId xmlns:a16="http://schemas.microsoft.com/office/drawing/2014/main" xmlns="" id="{5169EA65-7B88-4E61-A6FC-5237727FE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50821590"/>
          <a:ext cx="379911" cy="381000"/>
        </a:xfrm>
        <a:prstGeom prst="rect">
          <a:avLst/>
        </a:prstGeom>
      </xdr:spPr>
    </xdr:pic>
    <xdr:clientData/>
  </xdr:oneCellAnchor>
  <xdr:oneCellAnchor>
    <xdr:from>
      <xdr:col>6</xdr:col>
      <xdr:colOff>464820</xdr:colOff>
      <xdr:row>127</xdr:row>
      <xdr:rowOff>22860</xdr:rowOff>
    </xdr:from>
    <xdr:ext cx="364671" cy="365760"/>
    <xdr:pic>
      <xdr:nvPicPr>
        <xdr:cNvPr id="111" name="図 110">
          <a:extLst>
            <a:ext uri="{FF2B5EF4-FFF2-40B4-BE49-F238E27FC236}">
              <a16:creationId xmlns:a16="http://schemas.microsoft.com/office/drawing/2014/main" xmlns="" id="{96DDC59A-32C6-45D2-830B-2E8DB4C712D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50829210"/>
          <a:ext cx="364671" cy="365760"/>
        </a:xfrm>
        <a:prstGeom prst="rect">
          <a:avLst/>
        </a:prstGeom>
      </xdr:spPr>
    </xdr:pic>
    <xdr:clientData/>
  </xdr:oneCellAnchor>
  <xdr:oneCellAnchor>
    <xdr:from>
      <xdr:col>0</xdr:col>
      <xdr:colOff>0</xdr:colOff>
      <xdr:row>137</xdr:row>
      <xdr:rowOff>0</xdr:rowOff>
    </xdr:from>
    <xdr:ext cx="1120140" cy="266700"/>
    <xdr:sp macro="" textlink="">
      <xdr:nvSpPr>
        <xdr:cNvPr id="112" name="テキスト ボックス 111">
          <a:extLst>
            <a:ext uri="{FF2B5EF4-FFF2-40B4-BE49-F238E27FC236}">
              <a16:creationId xmlns:a16="http://schemas.microsoft.com/office/drawing/2014/main" xmlns="" id="{CE2B2D1D-ED7B-45E8-9EE7-FB5A3A4562A2}"/>
            </a:ext>
          </a:extLst>
        </xdr:cNvPr>
        <xdr:cNvSpPr txBox="1"/>
      </xdr:nvSpPr>
      <xdr:spPr>
        <a:xfrm>
          <a:off x="0" y="548068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149</xdr:row>
      <xdr:rowOff>0</xdr:rowOff>
    </xdr:from>
    <xdr:ext cx="1120140" cy="266700"/>
    <xdr:sp macro="" textlink="">
      <xdr:nvSpPr>
        <xdr:cNvPr id="113" name="テキスト ボックス 112">
          <a:extLst>
            <a:ext uri="{FF2B5EF4-FFF2-40B4-BE49-F238E27FC236}">
              <a16:creationId xmlns:a16="http://schemas.microsoft.com/office/drawing/2014/main" xmlns="" id="{DFCBEEB3-C145-4A70-95A4-2469603B6D57}"/>
            </a:ext>
          </a:extLst>
        </xdr:cNvPr>
        <xdr:cNvSpPr txBox="1"/>
      </xdr:nvSpPr>
      <xdr:spPr>
        <a:xfrm>
          <a:off x="0" y="596074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133</xdr:row>
      <xdr:rowOff>15240</xdr:rowOff>
    </xdr:from>
    <xdr:ext cx="379911" cy="381000"/>
    <xdr:pic>
      <xdr:nvPicPr>
        <xdr:cNvPr id="114" name="図 113">
          <a:extLst>
            <a:ext uri="{FF2B5EF4-FFF2-40B4-BE49-F238E27FC236}">
              <a16:creationId xmlns:a16="http://schemas.microsoft.com/office/drawing/2014/main" xmlns="" id="{53933F5E-A204-45A7-819B-EE068D1F0F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53221890"/>
          <a:ext cx="379911" cy="381000"/>
        </a:xfrm>
        <a:prstGeom prst="rect">
          <a:avLst/>
        </a:prstGeom>
      </xdr:spPr>
    </xdr:pic>
    <xdr:clientData/>
  </xdr:oneCellAnchor>
  <xdr:oneCellAnchor>
    <xdr:from>
      <xdr:col>6</xdr:col>
      <xdr:colOff>464820</xdr:colOff>
      <xdr:row>133</xdr:row>
      <xdr:rowOff>22860</xdr:rowOff>
    </xdr:from>
    <xdr:ext cx="364671" cy="365760"/>
    <xdr:pic>
      <xdr:nvPicPr>
        <xdr:cNvPr id="115" name="図 114">
          <a:extLst>
            <a:ext uri="{FF2B5EF4-FFF2-40B4-BE49-F238E27FC236}">
              <a16:creationId xmlns:a16="http://schemas.microsoft.com/office/drawing/2014/main" xmlns="" id="{7F88C3E1-9FA4-4797-B60E-FC9B84B861F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53229510"/>
          <a:ext cx="364671" cy="365760"/>
        </a:xfrm>
        <a:prstGeom prst="rect">
          <a:avLst/>
        </a:prstGeom>
      </xdr:spPr>
    </xdr:pic>
    <xdr:clientData/>
  </xdr:oneCellAnchor>
  <xdr:oneCellAnchor>
    <xdr:from>
      <xdr:col>10</xdr:col>
      <xdr:colOff>312420</xdr:colOff>
      <xdr:row>139</xdr:row>
      <xdr:rowOff>15240</xdr:rowOff>
    </xdr:from>
    <xdr:ext cx="379911" cy="381000"/>
    <xdr:pic>
      <xdr:nvPicPr>
        <xdr:cNvPr id="116" name="図 115">
          <a:extLst>
            <a:ext uri="{FF2B5EF4-FFF2-40B4-BE49-F238E27FC236}">
              <a16:creationId xmlns:a16="http://schemas.microsoft.com/office/drawing/2014/main" xmlns="" id="{183F5D56-2C82-4BD3-B197-1EA32B5095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55622190"/>
          <a:ext cx="379911" cy="381000"/>
        </a:xfrm>
        <a:prstGeom prst="rect">
          <a:avLst/>
        </a:prstGeom>
      </xdr:spPr>
    </xdr:pic>
    <xdr:clientData/>
  </xdr:oneCellAnchor>
  <xdr:oneCellAnchor>
    <xdr:from>
      <xdr:col>6</xdr:col>
      <xdr:colOff>464820</xdr:colOff>
      <xdr:row>139</xdr:row>
      <xdr:rowOff>22860</xdr:rowOff>
    </xdr:from>
    <xdr:ext cx="364671" cy="365760"/>
    <xdr:pic>
      <xdr:nvPicPr>
        <xdr:cNvPr id="117" name="図 116">
          <a:extLst>
            <a:ext uri="{FF2B5EF4-FFF2-40B4-BE49-F238E27FC236}">
              <a16:creationId xmlns:a16="http://schemas.microsoft.com/office/drawing/2014/main" xmlns="" id="{CA6A204F-203D-4B77-AF7E-C7770ECAC50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55629810"/>
          <a:ext cx="364671" cy="365760"/>
        </a:xfrm>
        <a:prstGeom prst="rect">
          <a:avLst/>
        </a:prstGeom>
      </xdr:spPr>
    </xdr:pic>
    <xdr:clientData/>
  </xdr:oneCellAnchor>
  <xdr:oneCellAnchor>
    <xdr:from>
      <xdr:col>10</xdr:col>
      <xdr:colOff>312420</xdr:colOff>
      <xdr:row>145</xdr:row>
      <xdr:rowOff>15240</xdr:rowOff>
    </xdr:from>
    <xdr:ext cx="379911" cy="381000"/>
    <xdr:pic>
      <xdr:nvPicPr>
        <xdr:cNvPr id="118" name="図 117">
          <a:extLst>
            <a:ext uri="{FF2B5EF4-FFF2-40B4-BE49-F238E27FC236}">
              <a16:creationId xmlns:a16="http://schemas.microsoft.com/office/drawing/2014/main" xmlns="" id="{3EDF877A-56CD-441B-AA0B-8034E434E2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58022490"/>
          <a:ext cx="379911" cy="381000"/>
        </a:xfrm>
        <a:prstGeom prst="rect">
          <a:avLst/>
        </a:prstGeom>
      </xdr:spPr>
    </xdr:pic>
    <xdr:clientData/>
  </xdr:oneCellAnchor>
  <xdr:oneCellAnchor>
    <xdr:from>
      <xdr:col>6</xdr:col>
      <xdr:colOff>464820</xdr:colOff>
      <xdr:row>145</xdr:row>
      <xdr:rowOff>22860</xdr:rowOff>
    </xdr:from>
    <xdr:ext cx="364671" cy="365760"/>
    <xdr:pic>
      <xdr:nvPicPr>
        <xdr:cNvPr id="119" name="図 118">
          <a:extLst>
            <a:ext uri="{FF2B5EF4-FFF2-40B4-BE49-F238E27FC236}">
              <a16:creationId xmlns:a16="http://schemas.microsoft.com/office/drawing/2014/main" xmlns="" id="{DBD13C6A-3277-41C3-B959-1D4622746A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58030110"/>
          <a:ext cx="364671" cy="3657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312420</xdr:colOff>
      <xdr:row>1</xdr:row>
      <xdr:rowOff>15240</xdr:rowOff>
    </xdr:from>
    <xdr:to>
      <xdr:col>5</xdr:col>
      <xdr:colOff>137160</xdr:colOff>
      <xdr:row>2</xdr:row>
      <xdr:rowOff>1633</xdr:rowOff>
    </xdr:to>
    <xdr:pic>
      <xdr:nvPicPr>
        <xdr:cNvPr id="2" name="図 1">
          <a:extLst>
            <a:ext uri="{FF2B5EF4-FFF2-40B4-BE49-F238E27FC236}">
              <a16:creationId xmlns:a16="http://schemas.microsoft.com/office/drawing/2014/main" xmlns="" id="{F6932B2D-6259-4905-9DF9-8ECAD3C213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415290"/>
          <a:ext cx="377190" cy="386443"/>
        </a:xfrm>
        <a:prstGeom prst="rect">
          <a:avLst/>
        </a:prstGeom>
      </xdr:spPr>
    </xdr:pic>
    <xdr:clientData/>
  </xdr:twoCellAnchor>
  <xdr:twoCellAnchor editAs="oneCell">
    <xdr:from>
      <xdr:col>0</xdr:col>
      <xdr:colOff>464820</xdr:colOff>
      <xdr:row>1</xdr:row>
      <xdr:rowOff>22860</xdr:rowOff>
    </xdr:from>
    <xdr:to>
      <xdr:col>1</xdr:col>
      <xdr:colOff>274320</xdr:colOff>
      <xdr:row>1</xdr:row>
      <xdr:rowOff>388620</xdr:rowOff>
    </xdr:to>
    <xdr:pic>
      <xdr:nvPicPr>
        <xdr:cNvPr id="3" name="図 2">
          <a:extLst>
            <a:ext uri="{FF2B5EF4-FFF2-40B4-BE49-F238E27FC236}">
              <a16:creationId xmlns:a16="http://schemas.microsoft.com/office/drawing/2014/main" xmlns="" id="{39B9E993-A1B8-4209-B853-0AE07FFA5B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 y="422910"/>
          <a:ext cx="361950" cy="365760"/>
        </a:xfrm>
        <a:prstGeom prst="rect">
          <a:avLst/>
        </a:prstGeom>
      </xdr:spPr>
    </xdr:pic>
    <xdr:clientData/>
  </xdr:twoCellAnchor>
  <xdr:oneCellAnchor>
    <xdr:from>
      <xdr:col>10</xdr:col>
      <xdr:colOff>0</xdr:colOff>
      <xdr:row>9</xdr:row>
      <xdr:rowOff>76199</xdr:rowOff>
    </xdr:from>
    <xdr:ext cx="1120140" cy="266700"/>
    <xdr:sp macro="" textlink="">
      <xdr:nvSpPr>
        <xdr:cNvPr id="4" name="テキスト ボックス 3">
          <a:extLst>
            <a:ext uri="{FF2B5EF4-FFF2-40B4-BE49-F238E27FC236}">
              <a16:creationId xmlns:a16="http://schemas.microsoft.com/office/drawing/2014/main" xmlns="" id="{307AB2DA-EBED-40AF-BE5F-2241A4C3B40B}"/>
            </a:ext>
          </a:extLst>
        </xdr:cNvPr>
        <xdr:cNvSpPr txBox="1"/>
      </xdr:nvSpPr>
      <xdr:spPr>
        <a:xfrm>
          <a:off x="5667375" y="36766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xdr:row>
      <xdr:rowOff>15240</xdr:rowOff>
    </xdr:from>
    <xdr:ext cx="383540" cy="381000"/>
    <xdr:pic>
      <xdr:nvPicPr>
        <xdr:cNvPr id="5" name="図 4">
          <a:extLst>
            <a:ext uri="{FF2B5EF4-FFF2-40B4-BE49-F238E27FC236}">
              <a16:creationId xmlns:a16="http://schemas.microsoft.com/office/drawing/2014/main" xmlns="" id="{054256DD-E58F-4185-89E6-BE2930F0A7F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2815590"/>
          <a:ext cx="383540" cy="381000"/>
        </a:xfrm>
        <a:prstGeom prst="rect">
          <a:avLst/>
        </a:prstGeom>
      </xdr:spPr>
    </xdr:pic>
    <xdr:clientData/>
  </xdr:oneCellAnchor>
  <xdr:oneCellAnchor>
    <xdr:from>
      <xdr:col>0</xdr:col>
      <xdr:colOff>464820</xdr:colOff>
      <xdr:row>7</xdr:row>
      <xdr:rowOff>22860</xdr:rowOff>
    </xdr:from>
    <xdr:ext cx="368300" cy="365760"/>
    <xdr:pic>
      <xdr:nvPicPr>
        <xdr:cNvPr id="6" name="図 5">
          <a:extLst>
            <a:ext uri="{FF2B5EF4-FFF2-40B4-BE49-F238E27FC236}">
              <a16:creationId xmlns:a16="http://schemas.microsoft.com/office/drawing/2014/main" xmlns="" id="{06D07535-01E5-4FA8-9219-31919E8C47A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823210"/>
          <a:ext cx="368300" cy="365760"/>
        </a:xfrm>
        <a:prstGeom prst="rect">
          <a:avLst/>
        </a:prstGeom>
      </xdr:spPr>
    </xdr:pic>
    <xdr:clientData/>
  </xdr:oneCellAnchor>
  <xdr:oneCellAnchor>
    <xdr:from>
      <xdr:col>4</xdr:col>
      <xdr:colOff>312420</xdr:colOff>
      <xdr:row>13</xdr:row>
      <xdr:rowOff>15240</xdr:rowOff>
    </xdr:from>
    <xdr:ext cx="383540" cy="381000"/>
    <xdr:pic>
      <xdr:nvPicPr>
        <xdr:cNvPr id="7" name="図 6">
          <a:extLst>
            <a:ext uri="{FF2B5EF4-FFF2-40B4-BE49-F238E27FC236}">
              <a16:creationId xmlns:a16="http://schemas.microsoft.com/office/drawing/2014/main" xmlns="" id="{CE87B7F8-742E-4EC3-ADA6-6EDB1A0C89A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5215890"/>
          <a:ext cx="383540" cy="381000"/>
        </a:xfrm>
        <a:prstGeom prst="rect">
          <a:avLst/>
        </a:prstGeom>
      </xdr:spPr>
    </xdr:pic>
    <xdr:clientData/>
  </xdr:oneCellAnchor>
  <xdr:oneCellAnchor>
    <xdr:from>
      <xdr:col>0</xdr:col>
      <xdr:colOff>464820</xdr:colOff>
      <xdr:row>13</xdr:row>
      <xdr:rowOff>22860</xdr:rowOff>
    </xdr:from>
    <xdr:ext cx="368300" cy="365760"/>
    <xdr:pic>
      <xdr:nvPicPr>
        <xdr:cNvPr id="8" name="図 7">
          <a:extLst>
            <a:ext uri="{FF2B5EF4-FFF2-40B4-BE49-F238E27FC236}">
              <a16:creationId xmlns:a16="http://schemas.microsoft.com/office/drawing/2014/main" xmlns="" id="{43FEA483-89D9-49C9-8137-17CF6D6087D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223510"/>
          <a:ext cx="368300" cy="365760"/>
        </a:xfrm>
        <a:prstGeom prst="rect">
          <a:avLst/>
        </a:prstGeom>
      </xdr:spPr>
    </xdr:pic>
    <xdr:clientData/>
  </xdr:oneCellAnchor>
  <xdr:oneCellAnchor>
    <xdr:from>
      <xdr:col>4</xdr:col>
      <xdr:colOff>312420</xdr:colOff>
      <xdr:row>19</xdr:row>
      <xdr:rowOff>15240</xdr:rowOff>
    </xdr:from>
    <xdr:ext cx="383540" cy="381000"/>
    <xdr:pic>
      <xdr:nvPicPr>
        <xdr:cNvPr id="9" name="図 8">
          <a:extLst>
            <a:ext uri="{FF2B5EF4-FFF2-40B4-BE49-F238E27FC236}">
              <a16:creationId xmlns:a16="http://schemas.microsoft.com/office/drawing/2014/main" xmlns="" id="{DE44CA51-5BE1-479D-8425-3EED0AE881F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7616190"/>
          <a:ext cx="383540" cy="381000"/>
        </a:xfrm>
        <a:prstGeom prst="rect">
          <a:avLst/>
        </a:prstGeom>
      </xdr:spPr>
    </xdr:pic>
    <xdr:clientData/>
  </xdr:oneCellAnchor>
  <xdr:oneCellAnchor>
    <xdr:from>
      <xdr:col>0</xdr:col>
      <xdr:colOff>464820</xdr:colOff>
      <xdr:row>19</xdr:row>
      <xdr:rowOff>22860</xdr:rowOff>
    </xdr:from>
    <xdr:ext cx="368300" cy="365760"/>
    <xdr:pic>
      <xdr:nvPicPr>
        <xdr:cNvPr id="10" name="図 9">
          <a:extLst>
            <a:ext uri="{FF2B5EF4-FFF2-40B4-BE49-F238E27FC236}">
              <a16:creationId xmlns:a16="http://schemas.microsoft.com/office/drawing/2014/main" xmlns="" id="{922CE014-62C2-4B5A-AE70-5C11A35295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623810"/>
          <a:ext cx="368300" cy="365760"/>
        </a:xfrm>
        <a:prstGeom prst="rect">
          <a:avLst/>
        </a:prstGeom>
      </xdr:spPr>
    </xdr:pic>
    <xdr:clientData/>
  </xdr:oneCellAnchor>
  <xdr:oneCellAnchor>
    <xdr:from>
      <xdr:col>10</xdr:col>
      <xdr:colOff>312420</xdr:colOff>
      <xdr:row>1</xdr:row>
      <xdr:rowOff>15240</xdr:rowOff>
    </xdr:from>
    <xdr:ext cx="379911" cy="381000"/>
    <xdr:pic>
      <xdr:nvPicPr>
        <xdr:cNvPr id="11" name="図 10">
          <a:extLst>
            <a:ext uri="{FF2B5EF4-FFF2-40B4-BE49-F238E27FC236}">
              <a16:creationId xmlns:a16="http://schemas.microsoft.com/office/drawing/2014/main" xmlns="" id="{70E1C29B-1748-4B99-A967-D2CD2B370C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415290"/>
          <a:ext cx="379911" cy="381000"/>
        </a:xfrm>
        <a:prstGeom prst="rect">
          <a:avLst/>
        </a:prstGeom>
      </xdr:spPr>
    </xdr:pic>
    <xdr:clientData/>
  </xdr:oneCellAnchor>
  <xdr:oneCellAnchor>
    <xdr:from>
      <xdr:col>6</xdr:col>
      <xdr:colOff>464820</xdr:colOff>
      <xdr:row>1</xdr:row>
      <xdr:rowOff>22860</xdr:rowOff>
    </xdr:from>
    <xdr:ext cx="364671" cy="365760"/>
    <xdr:pic>
      <xdr:nvPicPr>
        <xdr:cNvPr id="12" name="図 11">
          <a:extLst>
            <a:ext uri="{FF2B5EF4-FFF2-40B4-BE49-F238E27FC236}">
              <a16:creationId xmlns:a16="http://schemas.microsoft.com/office/drawing/2014/main" xmlns="" id="{83FD73AB-05DD-46B5-9ABE-8CE3B1B7B5B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422910"/>
          <a:ext cx="364671" cy="365760"/>
        </a:xfrm>
        <a:prstGeom prst="rect">
          <a:avLst/>
        </a:prstGeom>
      </xdr:spPr>
    </xdr:pic>
    <xdr:clientData/>
  </xdr:oneCellAnchor>
  <xdr:oneCellAnchor>
    <xdr:from>
      <xdr:col>0</xdr:col>
      <xdr:colOff>0</xdr:colOff>
      <xdr:row>11</xdr:row>
      <xdr:rowOff>0</xdr:rowOff>
    </xdr:from>
    <xdr:ext cx="1120140" cy="266700"/>
    <xdr:sp macro="" textlink="">
      <xdr:nvSpPr>
        <xdr:cNvPr id="13" name="テキスト ボックス 12">
          <a:extLst>
            <a:ext uri="{FF2B5EF4-FFF2-40B4-BE49-F238E27FC236}">
              <a16:creationId xmlns:a16="http://schemas.microsoft.com/office/drawing/2014/main" xmlns="" id="{73E4A23D-0162-43E6-837A-1AD95B01889A}"/>
            </a:ext>
          </a:extLst>
        </xdr:cNvPr>
        <xdr:cNvSpPr txBox="1"/>
      </xdr:nvSpPr>
      <xdr:spPr>
        <a:xfrm>
          <a:off x="0" y="4400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23</xdr:row>
      <xdr:rowOff>0</xdr:rowOff>
    </xdr:from>
    <xdr:ext cx="1120140" cy="266700"/>
    <xdr:sp macro="" textlink="">
      <xdr:nvSpPr>
        <xdr:cNvPr id="14" name="テキスト ボックス 13">
          <a:extLst>
            <a:ext uri="{FF2B5EF4-FFF2-40B4-BE49-F238E27FC236}">
              <a16:creationId xmlns:a16="http://schemas.microsoft.com/office/drawing/2014/main" xmlns="" id="{50F5FFA0-444E-478E-BC7E-828F4FA9B508}"/>
            </a:ext>
          </a:extLst>
        </xdr:cNvPr>
        <xdr:cNvSpPr txBox="1"/>
      </xdr:nvSpPr>
      <xdr:spPr>
        <a:xfrm>
          <a:off x="0" y="92011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285207</xdr:colOff>
      <xdr:row>7</xdr:row>
      <xdr:rowOff>15240</xdr:rowOff>
    </xdr:from>
    <xdr:ext cx="379911" cy="381000"/>
    <xdr:pic>
      <xdr:nvPicPr>
        <xdr:cNvPr id="15" name="図 14">
          <a:extLst>
            <a:ext uri="{FF2B5EF4-FFF2-40B4-BE49-F238E27FC236}">
              <a16:creationId xmlns:a16="http://schemas.microsoft.com/office/drawing/2014/main" xmlns="" id="{2B31A608-6688-4E4B-960E-F31B3BF7CE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62107" y="2815590"/>
          <a:ext cx="379911" cy="381000"/>
        </a:xfrm>
        <a:prstGeom prst="rect">
          <a:avLst/>
        </a:prstGeom>
      </xdr:spPr>
    </xdr:pic>
    <xdr:clientData/>
  </xdr:oneCellAnchor>
  <xdr:oneCellAnchor>
    <xdr:from>
      <xdr:col>6</xdr:col>
      <xdr:colOff>464820</xdr:colOff>
      <xdr:row>7</xdr:row>
      <xdr:rowOff>22860</xdr:rowOff>
    </xdr:from>
    <xdr:ext cx="364671" cy="365760"/>
    <xdr:pic>
      <xdr:nvPicPr>
        <xdr:cNvPr id="16" name="図 15">
          <a:extLst>
            <a:ext uri="{FF2B5EF4-FFF2-40B4-BE49-F238E27FC236}">
              <a16:creationId xmlns:a16="http://schemas.microsoft.com/office/drawing/2014/main" xmlns="" id="{43CACBAE-690B-45AD-96D6-EF594E11E95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823210"/>
          <a:ext cx="364671" cy="365760"/>
        </a:xfrm>
        <a:prstGeom prst="rect">
          <a:avLst/>
        </a:prstGeom>
      </xdr:spPr>
    </xdr:pic>
    <xdr:clientData/>
  </xdr:oneCellAnchor>
  <xdr:oneCellAnchor>
    <xdr:from>
      <xdr:col>10</xdr:col>
      <xdr:colOff>312420</xdr:colOff>
      <xdr:row>13</xdr:row>
      <xdr:rowOff>15240</xdr:rowOff>
    </xdr:from>
    <xdr:ext cx="379911" cy="381000"/>
    <xdr:pic>
      <xdr:nvPicPr>
        <xdr:cNvPr id="17" name="図 16">
          <a:extLst>
            <a:ext uri="{FF2B5EF4-FFF2-40B4-BE49-F238E27FC236}">
              <a16:creationId xmlns:a16="http://schemas.microsoft.com/office/drawing/2014/main" xmlns="" id="{CC52C4E8-0BB2-4C2F-B9DF-0FC6C8C4ED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5215890"/>
          <a:ext cx="379911" cy="381000"/>
        </a:xfrm>
        <a:prstGeom prst="rect">
          <a:avLst/>
        </a:prstGeom>
      </xdr:spPr>
    </xdr:pic>
    <xdr:clientData/>
  </xdr:oneCellAnchor>
  <xdr:oneCellAnchor>
    <xdr:from>
      <xdr:col>6</xdr:col>
      <xdr:colOff>464820</xdr:colOff>
      <xdr:row>13</xdr:row>
      <xdr:rowOff>22860</xdr:rowOff>
    </xdr:from>
    <xdr:ext cx="364671" cy="365760"/>
    <xdr:pic>
      <xdr:nvPicPr>
        <xdr:cNvPr id="18" name="図 17">
          <a:extLst>
            <a:ext uri="{FF2B5EF4-FFF2-40B4-BE49-F238E27FC236}">
              <a16:creationId xmlns:a16="http://schemas.microsoft.com/office/drawing/2014/main" xmlns="" id="{A4C004A9-257D-4D2A-8A30-8B8DC694BD4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5223510"/>
          <a:ext cx="364671" cy="365760"/>
        </a:xfrm>
        <a:prstGeom prst="rect">
          <a:avLst/>
        </a:prstGeom>
      </xdr:spPr>
    </xdr:pic>
    <xdr:clientData/>
  </xdr:oneCellAnchor>
  <xdr:oneCellAnchor>
    <xdr:from>
      <xdr:col>10</xdr:col>
      <xdr:colOff>312420</xdr:colOff>
      <xdr:row>19</xdr:row>
      <xdr:rowOff>15240</xdr:rowOff>
    </xdr:from>
    <xdr:ext cx="379911" cy="381000"/>
    <xdr:pic>
      <xdr:nvPicPr>
        <xdr:cNvPr id="19" name="図 18">
          <a:extLst>
            <a:ext uri="{FF2B5EF4-FFF2-40B4-BE49-F238E27FC236}">
              <a16:creationId xmlns:a16="http://schemas.microsoft.com/office/drawing/2014/main" xmlns="" id="{951EE148-7D0D-4FAA-AEFC-8725FF079E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7616190"/>
          <a:ext cx="379911" cy="381000"/>
        </a:xfrm>
        <a:prstGeom prst="rect">
          <a:avLst/>
        </a:prstGeom>
      </xdr:spPr>
    </xdr:pic>
    <xdr:clientData/>
  </xdr:oneCellAnchor>
  <xdr:oneCellAnchor>
    <xdr:from>
      <xdr:col>6</xdr:col>
      <xdr:colOff>464820</xdr:colOff>
      <xdr:row>19</xdr:row>
      <xdr:rowOff>22860</xdr:rowOff>
    </xdr:from>
    <xdr:ext cx="364671" cy="365760"/>
    <xdr:pic>
      <xdr:nvPicPr>
        <xdr:cNvPr id="20" name="図 19">
          <a:extLst>
            <a:ext uri="{FF2B5EF4-FFF2-40B4-BE49-F238E27FC236}">
              <a16:creationId xmlns:a16="http://schemas.microsoft.com/office/drawing/2014/main" xmlns="" id="{250E70BF-F310-43E7-87BA-F7C3E35ABC3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7623810"/>
          <a:ext cx="364671" cy="365760"/>
        </a:xfrm>
        <a:prstGeom prst="rect">
          <a:avLst/>
        </a:prstGeom>
      </xdr:spPr>
    </xdr:pic>
    <xdr:clientData/>
  </xdr:oneCellAnchor>
  <xdr:oneCellAnchor>
    <xdr:from>
      <xdr:col>4</xdr:col>
      <xdr:colOff>312420</xdr:colOff>
      <xdr:row>25</xdr:row>
      <xdr:rowOff>15240</xdr:rowOff>
    </xdr:from>
    <xdr:ext cx="379911" cy="381000"/>
    <xdr:pic>
      <xdr:nvPicPr>
        <xdr:cNvPr id="21" name="図 20">
          <a:extLst>
            <a:ext uri="{FF2B5EF4-FFF2-40B4-BE49-F238E27FC236}">
              <a16:creationId xmlns:a16="http://schemas.microsoft.com/office/drawing/2014/main" xmlns="" id="{1278BCF4-056E-489F-8625-6EC83D59B9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10016490"/>
          <a:ext cx="379911" cy="381000"/>
        </a:xfrm>
        <a:prstGeom prst="rect">
          <a:avLst/>
        </a:prstGeom>
      </xdr:spPr>
    </xdr:pic>
    <xdr:clientData/>
  </xdr:oneCellAnchor>
  <xdr:oneCellAnchor>
    <xdr:from>
      <xdr:col>0</xdr:col>
      <xdr:colOff>464820</xdr:colOff>
      <xdr:row>25</xdr:row>
      <xdr:rowOff>22860</xdr:rowOff>
    </xdr:from>
    <xdr:ext cx="364671" cy="365760"/>
    <xdr:pic>
      <xdr:nvPicPr>
        <xdr:cNvPr id="22" name="図 21">
          <a:extLst>
            <a:ext uri="{FF2B5EF4-FFF2-40B4-BE49-F238E27FC236}">
              <a16:creationId xmlns:a16="http://schemas.microsoft.com/office/drawing/2014/main" xmlns="" id="{C9A82A2A-45AE-43C6-8763-2F5F4E6795A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0024110"/>
          <a:ext cx="364671" cy="365760"/>
        </a:xfrm>
        <a:prstGeom prst="rect">
          <a:avLst/>
        </a:prstGeom>
      </xdr:spPr>
    </xdr:pic>
    <xdr:clientData/>
  </xdr:oneCellAnchor>
  <xdr:oneCellAnchor>
    <xdr:from>
      <xdr:col>10</xdr:col>
      <xdr:colOff>0</xdr:colOff>
      <xdr:row>33</xdr:row>
      <xdr:rowOff>76199</xdr:rowOff>
    </xdr:from>
    <xdr:ext cx="1120140" cy="266700"/>
    <xdr:sp macro="" textlink="">
      <xdr:nvSpPr>
        <xdr:cNvPr id="23" name="テキスト ボックス 22">
          <a:extLst>
            <a:ext uri="{FF2B5EF4-FFF2-40B4-BE49-F238E27FC236}">
              <a16:creationId xmlns:a16="http://schemas.microsoft.com/office/drawing/2014/main" xmlns="" id="{9E6A75AE-BD2D-4AA7-B2B8-5F959C4FA40C}"/>
            </a:ext>
          </a:extLst>
        </xdr:cNvPr>
        <xdr:cNvSpPr txBox="1"/>
      </xdr:nvSpPr>
      <xdr:spPr>
        <a:xfrm>
          <a:off x="5667375" y="132778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31</xdr:row>
      <xdr:rowOff>15240</xdr:rowOff>
    </xdr:from>
    <xdr:ext cx="383540" cy="381000"/>
    <xdr:pic>
      <xdr:nvPicPr>
        <xdr:cNvPr id="24" name="図 23">
          <a:extLst>
            <a:ext uri="{FF2B5EF4-FFF2-40B4-BE49-F238E27FC236}">
              <a16:creationId xmlns:a16="http://schemas.microsoft.com/office/drawing/2014/main" xmlns="" id="{E18A1AD8-22E1-45BA-BF04-A6160CC811B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12416790"/>
          <a:ext cx="383540" cy="381000"/>
        </a:xfrm>
        <a:prstGeom prst="rect">
          <a:avLst/>
        </a:prstGeom>
      </xdr:spPr>
    </xdr:pic>
    <xdr:clientData/>
  </xdr:oneCellAnchor>
  <xdr:oneCellAnchor>
    <xdr:from>
      <xdr:col>0</xdr:col>
      <xdr:colOff>464820</xdr:colOff>
      <xdr:row>31</xdr:row>
      <xdr:rowOff>22860</xdr:rowOff>
    </xdr:from>
    <xdr:ext cx="368300" cy="365760"/>
    <xdr:pic>
      <xdr:nvPicPr>
        <xdr:cNvPr id="25" name="図 24">
          <a:extLst>
            <a:ext uri="{FF2B5EF4-FFF2-40B4-BE49-F238E27FC236}">
              <a16:creationId xmlns:a16="http://schemas.microsoft.com/office/drawing/2014/main" xmlns="" id="{D1E3D0BE-676B-4418-84E1-5BA1BA051EC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2424410"/>
          <a:ext cx="368300" cy="365760"/>
        </a:xfrm>
        <a:prstGeom prst="rect">
          <a:avLst/>
        </a:prstGeom>
      </xdr:spPr>
    </xdr:pic>
    <xdr:clientData/>
  </xdr:oneCellAnchor>
  <xdr:oneCellAnchor>
    <xdr:from>
      <xdr:col>4</xdr:col>
      <xdr:colOff>312420</xdr:colOff>
      <xdr:row>37</xdr:row>
      <xdr:rowOff>15240</xdr:rowOff>
    </xdr:from>
    <xdr:ext cx="383540" cy="381000"/>
    <xdr:pic>
      <xdr:nvPicPr>
        <xdr:cNvPr id="26" name="図 25">
          <a:extLst>
            <a:ext uri="{FF2B5EF4-FFF2-40B4-BE49-F238E27FC236}">
              <a16:creationId xmlns:a16="http://schemas.microsoft.com/office/drawing/2014/main" xmlns="" id="{05C4CA58-99B8-4CCA-9843-11D9C4308D5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14817090"/>
          <a:ext cx="383540" cy="381000"/>
        </a:xfrm>
        <a:prstGeom prst="rect">
          <a:avLst/>
        </a:prstGeom>
      </xdr:spPr>
    </xdr:pic>
    <xdr:clientData/>
  </xdr:oneCellAnchor>
  <xdr:oneCellAnchor>
    <xdr:from>
      <xdr:col>0</xdr:col>
      <xdr:colOff>464820</xdr:colOff>
      <xdr:row>37</xdr:row>
      <xdr:rowOff>22860</xdr:rowOff>
    </xdr:from>
    <xdr:ext cx="368300" cy="365760"/>
    <xdr:pic>
      <xdr:nvPicPr>
        <xdr:cNvPr id="27" name="図 26">
          <a:extLst>
            <a:ext uri="{FF2B5EF4-FFF2-40B4-BE49-F238E27FC236}">
              <a16:creationId xmlns:a16="http://schemas.microsoft.com/office/drawing/2014/main" xmlns="" id="{CD2AE7FC-62DD-4233-A45E-8EF57830CB0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4824710"/>
          <a:ext cx="368300" cy="365760"/>
        </a:xfrm>
        <a:prstGeom prst="rect">
          <a:avLst/>
        </a:prstGeom>
      </xdr:spPr>
    </xdr:pic>
    <xdr:clientData/>
  </xdr:oneCellAnchor>
  <xdr:oneCellAnchor>
    <xdr:from>
      <xdr:col>4</xdr:col>
      <xdr:colOff>312420</xdr:colOff>
      <xdr:row>43</xdr:row>
      <xdr:rowOff>15240</xdr:rowOff>
    </xdr:from>
    <xdr:ext cx="383540" cy="381000"/>
    <xdr:pic>
      <xdr:nvPicPr>
        <xdr:cNvPr id="28" name="図 27">
          <a:extLst>
            <a:ext uri="{FF2B5EF4-FFF2-40B4-BE49-F238E27FC236}">
              <a16:creationId xmlns:a16="http://schemas.microsoft.com/office/drawing/2014/main" xmlns="" id="{76D02AC4-E951-49FF-B365-79B49D9D47D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17217390"/>
          <a:ext cx="383540" cy="381000"/>
        </a:xfrm>
        <a:prstGeom prst="rect">
          <a:avLst/>
        </a:prstGeom>
      </xdr:spPr>
    </xdr:pic>
    <xdr:clientData/>
  </xdr:oneCellAnchor>
  <xdr:oneCellAnchor>
    <xdr:from>
      <xdr:col>0</xdr:col>
      <xdr:colOff>464820</xdr:colOff>
      <xdr:row>43</xdr:row>
      <xdr:rowOff>22860</xdr:rowOff>
    </xdr:from>
    <xdr:ext cx="368300" cy="365760"/>
    <xdr:pic>
      <xdr:nvPicPr>
        <xdr:cNvPr id="29" name="図 28">
          <a:extLst>
            <a:ext uri="{FF2B5EF4-FFF2-40B4-BE49-F238E27FC236}">
              <a16:creationId xmlns:a16="http://schemas.microsoft.com/office/drawing/2014/main" xmlns="" id="{870F1A87-E81E-41AA-9E61-3392CFADD23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7225010"/>
          <a:ext cx="368300" cy="365760"/>
        </a:xfrm>
        <a:prstGeom prst="rect">
          <a:avLst/>
        </a:prstGeom>
      </xdr:spPr>
    </xdr:pic>
    <xdr:clientData/>
  </xdr:oneCellAnchor>
  <xdr:oneCellAnchor>
    <xdr:from>
      <xdr:col>10</xdr:col>
      <xdr:colOff>312420</xdr:colOff>
      <xdr:row>25</xdr:row>
      <xdr:rowOff>15240</xdr:rowOff>
    </xdr:from>
    <xdr:ext cx="379911" cy="381000"/>
    <xdr:pic>
      <xdr:nvPicPr>
        <xdr:cNvPr id="30" name="図 29">
          <a:extLst>
            <a:ext uri="{FF2B5EF4-FFF2-40B4-BE49-F238E27FC236}">
              <a16:creationId xmlns:a16="http://schemas.microsoft.com/office/drawing/2014/main" xmlns="" id="{7F0CA871-0137-4EE2-B1B1-30CC6C52F6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10016490"/>
          <a:ext cx="379911" cy="381000"/>
        </a:xfrm>
        <a:prstGeom prst="rect">
          <a:avLst/>
        </a:prstGeom>
      </xdr:spPr>
    </xdr:pic>
    <xdr:clientData/>
  </xdr:oneCellAnchor>
  <xdr:oneCellAnchor>
    <xdr:from>
      <xdr:col>6</xdr:col>
      <xdr:colOff>464820</xdr:colOff>
      <xdr:row>25</xdr:row>
      <xdr:rowOff>22860</xdr:rowOff>
    </xdr:from>
    <xdr:ext cx="364671" cy="365760"/>
    <xdr:pic>
      <xdr:nvPicPr>
        <xdr:cNvPr id="31" name="図 30">
          <a:extLst>
            <a:ext uri="{FF2B5EF4-FFF2-40B4-BE49-F238E27FC236}">
              <a16:creationId xmlns:a16="http://schemas.microsoft.com/office/drawing/2014/main" xmlns="" id="{2D5CACF3-8B1B-4EAF-92BC-F0918967354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0024110"/>
          <a:ext cx="364671" cy="365760"/>
        </a:xfrm>
        <a:prstGeom prst="rect">
          <a:avLst/>
        </a:prstGeom>
      </xdr:spPr>
    </xdr:pic>
    <xdr:clientData/>
  </xdr:oneCellAnchor>
  <xdr:oneCellAnchor>
    <xdr:from>
      <xdr:col>0</xdr:col>
      <xdr:colOff>0</xdr:colOff>
      <xdr:row>35</xdr:row>
      <xdr:rowOff>0</xdr:rowOff>
    </xdr:from>
    <xdr:ext cx="1120140" cy="266700"/>
    <xdr:sp macro="" textlink="">
      <xdr:nvSpPr>
        <xdr:cNvPr id="32" name="テキスト ボックス 31">
          <a:extLst>
            <a:ext uri="{FF2B5EF4-FFF2-40B4-BE49-F238E27FC236}">
              <a16:creationId xmlns:a16="http://schemas.microsoft.com/office/drawing/2014/main" xmlns="" id="{46B416E8-DDB3-4EF8-9BF2-C5937F01ED84}"/>
            </a:ext>
          </a:extLst>
        </xdr:cNvPr>
        <xdr:cNvSpPr txBox="1"/>
      </xdr:nvSpPr>
      <xdr:spPr>
        <a:xfrm>
          <a:off x="0" y="140017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47</xdr:row>
      <xdr:rowOff>0</xdr:rowOff>
    </xdr:from>
    <xdr:ext cx="1120140" cy="266700"/>
    <xdr:sp macro="" textlink="">
      <xdr:nvSpPr>
        <xdr:cNvPr id="33" name="テキスト ボックス 32">
          <a:extLst>
            <a:ext uri="{FF2B5EF4-FFF2-40B4-BE49-F238E27FC236}">
              <a16:creationId xmlns:a16="http://schemas.microsoft.com/office/drawing/2014/main" xmlns="" id="{BA7D256F-D590-44AE-A254-318B058BDC18}"/>
            </a:ext>
          </a:extLst>
        </xdr:cNvPr>
        <xdr:cNvSpPr txBox="1"/>
      </xdr:nvSpPr>
      <xdr:spPr>
        <a:xfrm>
          <a:off x="0" y="188023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31</xdr:row>
      <xdr:rowOff>15240</xdr:rowOff>
    </xdr:from>
    <xdr:ext cx="379911" cy="381000"/>
    <xdr:pic>
      <xdr:nvPicPr>
        <xdr:cNvPr id="34" name="図 33">
          <a:extLst>
            <a:ext uri="{FF2B5EF4-FFF2-40B4-BE49-F238E27FC236}">
              <a16:creationId xmlns:a16="http://schemas.microsoft.com/office/drawing/2014/main" xmlns="" id="{6781AB3B-9246-4081-A0FD-3779B4F1EA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12416790"/>
          <a:ext cx="379911" cy="381000"/>
        </a:xfrm>
        <a:prstGeom prst="rect">
          <a:avLst/>
        </a:prstGeom>
      </xdr:spPr>
    </xdr:pic>
    <xdr:clientData/>
  </xdr:oneCellAnchor>
  <xdr:oneCellAnchor>
    <xdr:from>
      <xdr:col>6</xdr:col>
      <xdr:colOff>464820</xdr:colOff>
      <xdr:row>31</xdr:row>
      <xdr:rowOff>22860</xdr:rowOff>
    </xdr:from>
    <xdr:ext cx="364671" cy="365760"/>
    <xdr:pic>
      <xdr:nvPicPr>
        <xdr:cNvPr id="35" name="図 34">
          <a:extLst>
            <a:ext uri="{FF2B5EF4-FFF2-40B4-BE49-F238E27FC236}">
              <a16:creationId xmlns:a16="http://schemas.microsoft.com/office/drawing/2014/main" xmlns="" id="{7D380C37-DD38-4DDC-A33F-1E16D09BACE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2424410"/>
          <a:ext cx="364671" cy="365760"/>
        </a:xfrm>
        <a:prstGeom prst="rect">
          <a:avLst/>
        </a:prstGeom>
      </xdr:spPr>
    </xdr:pic>
    <xdr:clientData/>
  </xdr:oneCellAnchor>
  <xdr:oneCellAnchor>
    <xdr:from>
      <xdr:col>10</xdr:col>
      <xdr:colOff>312420</xdr:colOff>
      <xdr:row>37</xdr:row>
      <xdr:rowOff>15240</xdr:rowOff>
    </xdr:from>
    <xdr:ext cx="379911" cy="381000"/>
    <xdr:pic>
      <xdr:nvPicPr>
        <xdr:cNvPr id="36" name="図 35">
          <a:extLst>
            <a:ext uri="{FF2B5EF4-FFF2-40B4-BE49-F238E27FC236}">
              <a16:creationId xmlns:a16="http://schemas.microsoft.com/office/drawing/2014/main" xmlns="" id="{E7DA1D5F-AD51-439C-8F86-E4082C9FF0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14817090"/>
          <a:ext cx="379911" cy="381000"/>
        </a:xfrm>
        <a:prstGeom prst="rect">
          <a:avLst/>
        </a:prstGeom>
      </xdr:spPr>
    </xdr:pic>
    <xdr:clientData/>
  </xdr:oneCellAnchor>
  <xdr:oneCellAnchor>
    <xdr:from>
      <xdr:col>6</xdr:col>
      <xdr:colOff>464820</xdr:colOff>
      <xdr:row>37</xdr:row>
      <xdr:rowOff>22860</xdr:rowOff>
    </xdr:from>
    <xdr:ext cx="364671" cy="365760"/>
    <xdr:pic>
      <xdr:nvPicPr>
        <xdr:cNvPr id="37" name="図 36">
          <a:extLst>
            <a:ext uri="{FF2B5EF4-FFF2-40B4-BE49-F238E27FC236}">
              <a16:creationId xmlns:a16="http://schemas.microsoft.com/office/drawing/2014/main" xmlns="" id="{7838D3E7-5FE9-4BEC-9A91-102FECC109F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4824710"/>
          <a:ext cx="364671" cy="365760"/>
        </a:xfrm>
        <a:prstGeom prst="rect">
          <a:avLst/>
        </a:prstGeom>
      </xdr:spPr>
    </xdr:pic>
    <xdr:clientData/>
  </xdr:oneCellAnchor>
  <xdr:oneCellAnchor>
    <xdr:from>
      <xdr:col>10</xdr:col>
      <xdr:colOff>312420</xdr:colOff>
      <xdr:row>43</xdr:row>
      <xdr:rowOff>15240</xdr:rowOff>
    </xdr:from>
    <xdr:ext cx="379911" cy="381000"/>
    <xdr:pic>
      <xdr:nvPicPr>
        <xdr:cNvPr id="38" name="図 37">
          <a:extLst>
            <a:ext uri="{FF2B5EF4-FFF2-40B4-BE49-F238E27FC236}">
              <a16:creationId xmlns:a16="http://schemas.microsoft.com/office/drawing/2014/main" xmlns="" id="{8B736734-0C26-4397-9A47-F3E5906EB0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17217390"/>
          <a:ext cx="379911" cy="381000"/>
        </a:xfrm>
        <a:prstGeom prst="rect">
          <a:avLst/>
        </a:prstGeom>
      </xdr:spPr>
    </xdr:pic>
    <xdr:clientData/>
  </xdr:oneCellAnchor>
  <xdr:oneCellAnchor>
    <xdr:from>
      <xdr:col>6</xdr:col>
      <xdr:colOff>464820</xdr:colOff>
      <xdr:row>43</xdr:row>
      <xdr:rowOff>22860</xdr:rowOff>
    </xdr:from>
    <xdr:ext cx="364671" cy="365760"/>
    <xdr:pic>
      <xdr:nvPicPr>
        <xdr:cNvPr id="39" name="図 38">
          <a:extLst>
            <a:ext uri="{FF2B5EF4-FFF2-40B4-BE49-F238E27FC236}">
              <a16:creationId xmlns:a16="http://schemas.microsoft.com/office/drawing/2014/main" xmlns="" id="{0ED705E5-40D1-4526-8996-6C92993B5C8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7225010"/>
          <a:ext cx="364671" cy="365760"/>
        </a:xfrm>
        <a:prstGeom prst="rect">
          <a:avLst/>
        </a:prstGeom>
      </xdr:spPr>
    </xdr:pic>
    <xdr:clientData/>
  </xdr:oneCellAnchor>
  <xdr:oneCellAnchor>
    <xdr:from>
      <xdr:col>4</xdr:col>
      <xdr:colOff>312420</xdr:colOff>
      <xdr:row>49</xdr:row>
      <xdr:rowOff>15240</xdr:rowOff>
    </xdr:from>
    <xdr:ext cx="379911" cy="381000"/>
    <xdr:pic>
      <xdr:nvPicPr>
        <xdr:cNvPr id="40" name="図 39">
          <a:extLst>
            <a:ext uri="{FF2B5EF4-FFF2-40B4-BE49-F238E27FC236}">
              <a16:creationId xmlns:a16="http://schemas.microsoft.com/office/drawing/2014/main" xmlns="" id="{499F24E3-5D68-42A4-9301-0C58DFD0A9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19617690"/>
          <a:ext cx="379911" cy="381000"/>
        </a:xfrm>
        <a:prstGeom prst="rect">
          <a:avLst/>
        </a:prstGeom>
      </xdr:spPr>
    </xdr:pic>
    <xdr:clientData/>
  </xdr:oneCellAnchor>
  <xdr:oneCellAnchor>
    <xdr:from>
      <xdr:col>0</xdr:col>
      <xdr:colOff>464820</xdr:colOff>
      <xdr:row>49</xdr:row>
      <xdr:rowOff>22860</xdr:rowOff>
    </xdr:from>
    <xdr:ext cx="364671" cy="365760"/>
    <xdr:pic>
      <xdr:nvPicPr>
        <xdr:cNvPr id="41" name="図 40">
          <a:extLst>
            <a:ext uri="{FF2B5EF4-FFF2-40B4-BE49-F238E27FC236}">
              <a16:creationId xmlns:a16="http://schemas.microsoft.com/office/drawing/2014/main" xmlns="" id="{6D6E53DF-AEF1-4982-B57A-9DAE7701DA1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9625310"/>
          <a:ext cx="364671" cy="365760"/>
        </a:xfrm>
        <a:prstGeom prst="rect">
          <a:avLst/>
        </a:prstGeom>
      </xdr:spPr>
    </xdr:pic>
    <xdr:clientData/>
  </xdr:oneCellAnchor>
  <xdr:oneCellAnchor>
    <xdr:from>
      <xdr:col>10</xdr:col>
      <xdr:colOff>0</xdr:colOff>
      <xdr:row>57</xdr:row>
      <xdr:rowOff>76199</xdr:rowOff>
    </xdr:from>
    <xdr:ext cx="1120140" cy="266700"/>
    <xdr:sp macro="" textlink="">
      <xdr:nvSpPr>
        <xdr:cNvPr id="42" name="テキスト ボックス 41">
          <a:extLst>
            <a:ext uri="{FF2B5EF4-FFF2-40B4-BE49-F238E27FC236}">
              <a16:creationId xmlns:a16="http://schemas.microsoft.com/office/drawing/2014/main" xmlns="" id="{F5E567C0-59C2-4529-8B14-49BB09BC3635}"/>
            </a:ext>
          </a:extLst>
        </xdr:cNvPr>
        <xdr:cNvSpPr txBox="1"/>
      </xdr:nvSpPr>
      <xdr:spPr>
        <a:xfrm>
          <a:off x="5667375" y="228790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55</xdr:row>
      <xdr:rowOff>15240</xdr:rowOff>
    </xdr:from>
    <xdr:ext cx="383540" cy="381000"/>
    <xdr:pic>
      <xdr:nvPicPr>
        <xdr:cNvPr id="43" name="図 42">
          <a:extLst>
            <a:ext uri="{FF2B5EF4-FFF2-40B4-BE49-F238E27FC236}">
              <a16:creationId xmlns:a16="http://schemas.microsoft.com/office/drawing/2014/main" xmlns="" id="{D26FA1A1-D420-45E0-AD4C-1ADF485CCB7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22017990"/>
          <a:ext cx="383540" cy="381000"/>
        </a:xfrm>
        <a:prstGeom prst="rect">
          <a:avLst/>
        </a:prstGeom>
      </xdr:spPr>
    </xdr:pic>
    <xdr:clientData/>
  </xdr:oneCellAnchor>
  <xdr:oneCellAnchor>
    <xdr:from>
      <xdr:col>0</xdr:col>
      <xdr:colOff>464820</xdr:colOff>
      <xdr:row>55</xdr:row>
      <xdr:rowOff>22860</xdr:rowOff>
    </xdr:from>
    <xdr:ext cx="368300" cy="365760"/>
    <xdr:pic>
      <xdr:nvPicPr>
        <xdr:cNvPr id="44" name="図 43">
          <a:extLst>
            <a:ext uri="{FF2B5EF4-FFF2-40B4-BE49-F238E27FC236}">
              <a16:creationId xmlns:a16="http://schemas.microsoft.com/office/drawing/2014/main" xmlns="" id="{D3108E22-5B3C-4188-9150-7DD42CF6B6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025610"/>
          <a:ext cx="368300" cy="365760"/>
        </a:xfrm>
        <a:prstGeom prst="rect">
          <a:avLst/>
        </a:prstGeom>
      </xdr:spPr>
    </xdr:pic>
    <xdr:clientData/>
  </xdr:oneCellAnchor>
  <xdr:oneCellAnchor>
    <xdr:from>
      <xdr:col>4</xdr:col>
      <xdr:colOff>312420</xdr:colOff>
      <xdr:row>61</xdr:row>
      <xdr:rowOff>15240</xdr:rowOff>
    </xdr:from>
    <xdr:ext cx="383540" cy="381000"/>
    <xdr:pic>
      <xdr:nvPicPr>
        <xdr:cNvPr id="45" name="図 44">
          <a:extLst>
            <a:ext uri="{FF2B5EF4-FFF2-40B4-BE49-F238E27FC236}">
              <a16:creationId xmlns:a16="http://schemas.microsoft.com/office/drawing/2014/main" xmlns="" id="{F5D0900F-629E-4EA1-8066-F77DC2C2293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24418290"/>
          <a:ext cx="383540" cy="381000"/>
        </a:xfrm>
        <a:prstGeom prst="rect">
          <a:avLst/>
        </a:prstGeom>
      </xdr:spPr>
    </xdr:pic>
    <xdr:clientData/>
  </xdr:oneCellAnchor>
  <xdr:oneCellAnchor>
    <xdr:from>
      <xdr:col>0</xdr:col>
      <xdr:colOff>464820</xdr:colOff>
      <xdr:row>61</xdr:row>
      <xdr:rowOff>22860</xdr:rowOff>
    </xdr:from>
    <xdr:ext cx="368300" cy="365760"/>
    <xdr:pic>
      <xdr:nvPicPr>
        <xdr:cNvPr id="46" name="図 45">
          <a:extLst>
            <a:ext uri="{FF2B5EF4-FFF2-40B4-BE49-F238E27FC236}">
              <a16:creationId xmlns:a16="http://schemas.microsoft.com/office/drawing/2014/main" xmlns="" id="{F6D50074-B888-4AD9-AED3-FECA32B2AA4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4425910"/>
          <a:ext cx="368300" cy="365760"/>
        </a:xfrm>
        <a:prstGeom prst="rect">
          <a:avLst/>
        </a:prstGeom>
      </xdr:spPr>
    </xdr:pic>
    <xdr:clientData/>
  </xdr:oneCellAnchor>
  <xdr:oneCellAnchor>
    <xdr:from>
      <xdr:col>4</xdr:col>
      <xdr:colOff>312420</xdr:colOff>
      <xdr:row>67</xdr:row>
      <xdr:rowOff>15240</xdr:rowOff>
    </xdr:from>
    <xdr:ext cx="383540" cy="381000"/>
    <xdr:pic>
      <xdr:nvPicPr>
        <xdr:cNvPr id="47" name="図 46">
          <a:extLst>
            <a:ext uri="{FF2B5EF4-FFF2-40B4-BE49-F238E27FC236}">
              <a16:creationId xmlns:a16="http://schemas.microsoft.com/office/drawing/2014/main" xmlns="" id="{E247E9D6-F781-476C-9392-7CCFC13A3D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26818590"/>
          <a:ext cx="383540" cy="381000"/>
        </a:xfrm>
        <a:prstGeom prst="rect">
          <a:avLst/>
        </a:prstGeom>
      </xdr:spPr>
    </xdr:pic>
    <xdr:clientData/>
  </xdr:oneCellAnchor>
  <xdr:oneCellAnchor>
    <xdr:from>
      <xdr:col>0</xdr:col>
      <xdr:colOff>464820</xdr:colOff>
      <xdr:row>67</xdr:row>
      <xdr:rowOff>22860</xdr:rowOff>
    </xdr:from>
    <xdr:ext cx="368300" cy="365760"/>
    <xdr:pic>
      <xdr:nvPicPr>
        <xdr:cNvPr id="48" name="図 47">
          <a:extLst>
            <a:ext uri="{FF2B5EF4-FFF2-40B4-BE49-F238E27FC236}">
              <a16:creationId xmlns:a16="http://schemas.microsoft.com/office/drawing/2014/main" xmlns="" id="{90CA839E-3668-425B-9179-7F7CF3E9BA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6826210"/>
          <a:ext cx="368300" cy="365760"/>
        </a:xfrm>
        <a:prstGeom prst="rect">
          <a:avLst/>
        </a:prstGeom>
      </xdr:spPr>
    </xdr:pic>
    <xdr:clientData/>
  </xdr:oneCellAnchor>
  <xdr:oneCellAnchor>
    <xdr:from>
      <xdr:col>10</xdr:col>
      <xdr:colOff>312420</xdr:colOff>
      <xdr:row>49</xdr:row>
      <xdr:rowOff>15240</xdr:rowOff>
    </xdr:from>
    <xdr:ext cx="379911" cy="381000"/>
    <xdr:pic>
      <xdr:nvPicPr>
        <xdr:cNvPr id="49" name="図 48">
          <a:extLst>
            <a:ext uri="{FF2B5EF4-FFF2-40B4-BE49-F238E27FC236}">
              <a16:creationId xmlns:a16="http://schemas.microsoft.com/office/drawing/2014/main" xmlns="" id="{5169EA65-7B88-4E61-A6FC-5237727FE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19617690"/>
          <a:ext cx="379911" cy="381000"/>
        </a:xfrm>
        <a:prstGeom prst="rect">
          <a:avLst/>
        </a:prstGeom>
      </xdr:spPr>
    </xdr:pic>
    <xdr:clientData/>
  </xdr:oneCellAnchor>
  <xdr:oneCellAnchor>
    <xdr:from>
      <xdr:col>6</xdr:col>
      <xdr:colOff>464820</xdr:colOff>
      <xdr:row>49</xdr:row>
      <xdr:rowOff>22860</xdr:rowOff>
    </xdr:from>
    <xdr:ext cx="364671" cy="365760"/>
    <xdr:pic>
      <xdr:nvPicPr>
        <xdr:cNvPr id="50" name="図 49">
          <a:extLst>
            <a:ext uri="{FF2B5EF4-FFF2-40B4-BE49-F238E27FC236}">
              <a16:creationId xmlns:a16="http://schemas.microsoft.com/office/drawing/2014/main" xmlns="" id="{96DDC59A-32C6-45D2-830B-2E8DB4C712D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9625310"/>
          <a:ext cx="364671" cy="365760"/>
        </a:xfrm>
        <a:prstGeom prst="rect">
          <a:avLst/>
        </a:prstGeom>
      </xdr:spPr>
    </xdr:pic>
    <xdr:clientData/>
  </xdr:oneCellAnchor>
  <xdr:oneCellAnchor>
    <xdr:from>
      <xdr:col>0</xdr:col>
      <xdr:colOff>0</xdr:colOff>
      <xdr:row>59</xdr:row>
      <xdr:rowOff>0</xdr:rowOff>
    </xdr:from>
    <xdr:ext cx="1120140" cy="266700"/>
    <xdr:sp macro="" textlink="">
      <xdr:nvSpPr>
        <xdr:cNvPr id="51" name="テキスト ボックス 50">
          <a:extLst>
            <a:ext uri="{FF2B5EF4-FFF2-40B4-BE49-F238E27FC236}">
              <a16:creationId xmlns:a16="http://schemas.microsoft.com/office/drawing/2014/main" xmlns="" id="{CE2B2D1D-ED7B-45E8-9EE7-FB5A3A4562A2}"/>
            </a:ext>
          </a:extLst>
        </xdr:cNvPr>
        <xdr:cNvSpPr txBox="1"/>
      </xdr:nvSpPr>
      <xdr:spPr>
        <a:xfrm>
          <a:off x="0" y="236029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71</xdr:row>
      <xdr:rowOff>0</xdr:rowOff>
    </xdr:from>
    <xdr:ext cx="1120140" cy="266700"/>
    <xdr:sp macro="" textlink="">
      <xdr:nvSpPr>
        <xdr:cNvPr id="52" name="テキスト ボックス 51">
          <a:extLst>
            <a:ext uri="{FF2B5EF4-FFF2-40B4-BE49-F238E27FC236}">
              <a16:creationId xmlns:a16="http://schemas.microsoft.com/office/drawing/2014/main" xmlns="" id="{DFCBEEB3-C145-4A70-95A4-2469603B6D57}"/>
            </a:ext>
          </a:extLst>
        </xdr:cNvPr>
        <xdr:cNvSpPr txBox="1"/>
      </xdr:nvSpPr>
      <xdr:spPr>
        <a:xfrm>
          <a:off x="0" y="28403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55</xdr:row>
      <xdr:rowOff>15240</xdr:rowOff>
    </xdr:from>
    <xdr:ext cx="379911" cy="381000"/>
    <xdr:pic>
      <xdr:nvPicPr>
        <xdr:cNvPr id="53" name="図 52">
          <a:extLst>
            <a:ext uri="{FF2B5EF4-FFF2-40B4-BE49-F238E27FC236}">
              <a16:creationId xmlns:a16="http://schemas.microsoft.com/office/drawing/2014/main" xmlns="" id="{53933F5E-A204-45A7-819B-EE068D1F0F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22017990"/>
          <a:ext cx="379911" cy="381000"/>
        </a:xfrm>
        <a:prstGeom prst="rect">
          <a:avLst/>
        </a:prstGeom>
      </xdr:spPr>
    </xdr:pic>
    <xdr:clientData/>
  </xdr:oneCellAnchor>
  <xdr:oneCellAnchor>
    <xdr:from>
      <xdr:col>6</xdr:col>
      <xdr:colOff>464820</xdr:colOff>
      <xdr:row>55</xdr:row>
      <xdr:rowOff>22860</xdr:rowOff>
    </xdr:from>
    <xdr:ext cx="364671" cy="365760"/>
    <xdr:pic>
      <xdr:nvPicPr>
        <xdr:cNvPr id="54" name="図 53">
          <a:extLst>
            <a:ext uri="{FF2B5EF4-FFF2-40B4-BE49-F238E27FC236}">
              <a16:creationId xmlns:a16="http://schemas.microsoft.com/office/drawing/2014/main" xmlns="" id="{7F88C3E1-9FA4-4797-B60E-FC9B84B861F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2025610"/>
          <a:ext cx="364671" cy="365760"/>
        </a:xfrm>
        <a:prstGeom prst="rect">
          <a:avLst/>
        </a:prstGeom>
      </xdr:spPr>
    </xdr:pic>
    <xdr:clientData/>
  </xdr:oneCellAnchor>
  <xdr:oneCellAnchor>
    <xdr:from>
      <xdr:col>10</xdr:col>
      <xdr:colOff>312420</xdr:colOff>
      <xdr:row>61</xdr:row>
      <xdr:rowOff>15240</xdr:rowOff>
    </xdr:from>
    <xdr:ext cx="379911" cy="381000"/>
    <xdr:pic>
      <xdr:nvPicPr>
        <xdr:cNvPr id="55" name="図 54">
          <a:extLst>
            <a:ext uri="{FF2B5EF4-FFF2-40B4-BE49-F238E27FC236}">
              <a16:creationId xmlns:a16="http://schemas.microsoft.com/office/drawing/2014/main" xmlns="" id="{183F5D56-2C82-4BD3-B197-1EA32B5095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24418290"/>
          <a:ext cx="379911" cy="381000"/>
        </a:xfrm>
        <a:prstGeom prst="rect">
          <a:avLst/>
        </a:prstGeom>
      </xdr:spPr>
    </xdr:pic>
    <xdr:clientData/>
  </xdr:oneCellAnchor>
  <xdr:oneCellAnchor>
    <xdr:from>
      <xdr:col>6</xdr:col>
      <xdr:colOff>464820</xdr:colOff>
      <xdr:row>61</xdr:row>
      <xdr:rowOff>22860</xdr:rowOff>
    </xdr:from>
    <xdr:ext cx="364671" cy="365760"/>
    <xdr:pic>
      <xdr:nvPicPr>
        <xdr:cNvPr id="56" name="図 55">
          <a:extLst>
            <a:ext uri="{FF2B5EF4-FFF2-40B4-BE49-F238E27FC236}">
              <a16:creationId xmlns:a16="http://schemas.microsoft.com/office/drawing/2014/main" xmlns="" id="{CA6A204F-203D-4B77-AF7E-C7770ECAC50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4425910"/>
          <a:ext cx="364671" cy="365760"/>
        </a:xfrm>
        <a:prstGeom prst="rect">
          <a:avLst/>
        </a:prstGeom>
      </xdr:spPr>
    </xdr:pic>
    <xdr:clientData/>
  </xdr:oneCellAnchor>
  <xdr:oneCellAnchor>
    <xdr:from>
      <xdr:col>10</xdr:col>
      <xdr:colOff>312420</xdr:colOff>
      <xdr:row>67</xdr:row>
      <xdr:rowOff>15240</xdr:rowOff>
    </xdr:from>
    <xdr:ext cx="379911" cy="381000"/>
    <xdr:pic>
      <xdr:nvPicPr>
        <xdr:cNvPr id="57" name="図 56">
          <a:extLst>
            <a:ext uri="{FF2B5EF4-FFF2-40B4-BE49-F238E27FC236}">
              <a16:creationId xmlns:a16="http://schemas.microsoft.com/office/drawing/2014/main" xmlns="" id="{3EDF877A-56CD-441B-AA0B-8034E434E2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26818590"/>
          <a:ext cx="379911" cy="381000"/>
        </a:xfrm>
        <a:prstGeom prst="rect">
          <a:avLst/>
        </a:prstGeom>
      </xdr:spPr>
    </xdr:pic>
    <xdr:clientData/>
  </xdr:oneCellAnchor>
  <xdr:oneCellAnchor>
    <xdr:from>
      <xdr:col>6</xdr:col>
      <xdr:colOff>464820</xdr:colOff>
      <xdr:row>67</xdr:row>
      <xdr:rowOff>22860</xdr:rowOff>
    </xdr:from>
    <xdr:ext cx="364671" cy="365760"/>
    <xdr:pic>
      <xdr:nvPicPr>
        <xdr:cNvPr id="58" name="図 57">
          <a:extLst>
            <a:ext uri="{FF2B5EF4-FFF2-40B4-BE49-F238E27FC236}">
              <a16:creationId xmlns:a16="http://schemas.microsoft.com/office/drawing/2014/main" xmlns="" id="{DBD13C6A-3277-41C3-B959-1D4622746A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6826210"/>
          <a:ext cx="364671" cy="365760"/>
        </a:xfrm>
        <a:prstGeom prst="rect">
          <a:avLst/>
        </a:prstGeom>
      </xdr:spPr>
    </xdr:pic>
    <xdr:clientData/>
  </xdr:oneCellAnchor>
  <xdr:oneCellAnchor>
    <xdr:from>
      <xdr:col>4</xdr:col>
      <xdr:colOff>312420</xdr:colOff>
      <xdr:row>73</xdr:row>
      <xdr:rowOff>15240</xdr:rowOff>
    </xdr:from>
    <xdr:ext cx="379911" cy="381000"/>
    <xdr:pic>
      <xdr:nvPicPr>
        <xdr:cNvPr id="59" name="図 58">
          <a:extLst>
            <a:ext uri="{FF2B5EF4-FFF2-40B4-BE49-F238E27FC236}">
              <a16:creationId xmlns:a16="http://schemas.microsoft.com/office/drawing/2014/main" xmlns="" id="{13C439DB-7838-4F29-8F2B-1FB28F0873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29218890"/>
          <a:ext cx="379911" cy="381000"/>
        </a:xfrm>
        <a:prstGeom prst="rect">
          <a:avLst/>
        </a:prstGeom>
      </xdr:spPr>
    </xdr:pic>
    <xdr:clientData/>
  </xdr:oneCellAnchor>
  <xdr:oneCellAnchor>
    <xdr:from>
      <xdr:col>0</xdr:col>
      <xdr:colOff>464820</xdr:colOff>
      <xdr:row>73</xdr:row>
      <xdr:rowOff>22860</xdr:rowOff>
    </xdr:from>
    <xdr:ext cx="364671" cy="365760"/>
    <xdr:pic>
      <xdr:nvPicPr>
        <xdr:cNvPr id="60" name="図 59">
          <a:extLst>
            <a:ext uri="{FF2B5EF4-FFF2-40B4-BE49-F238E27FC236}">
              <a16:creationId xmlns:a16="http://schemas.microsoft.com/office/drawing/2014/main" xmlns="" id="{DD8F377F-06E9-4862-88B2-33EDC55CD21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29226510"/>
          <a:ext cx="364671" cy="365760"/>
        </a:xfrm>
        <a:prstGeom prst="rect">
          <a:avLst/>
        </a:prstGeom>
      </xdr:spPr>
    </xdr:pic>
    <xdr:clientData/>
  </xdr:oneCellAnchor>
  <xdr:oneCellAnchor>
    <xdr:from>
      <xdr:col>10</xdr:col>
      <xdr:colOff>312420</xdr:colOff>
      <xdr:row>73</xdr:row>
      <xdr:rowOff>15240</xdr:rowOff>
    </xdr:from>
    <xdr:ext cx="379911" cy="381000"/>
    <xdr:pic>
      <xdr:nvPicPr>
        <xdr:cNvPr id="61" name="図 60">
          <a:extLst>
            <a:ext uri="{FF2B5EF4-FFF2-40B4-BE49-F238E27FC236}">
              <a16:creationId xmlns:a16="http://schemas.microsoft.com/office/drawing/2014/main" xmlns="" id="{13C439DB-7838-4F29-8F2B-1FB28F0873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29218890"/>
          <a:ext cx="379911" cy="381000"/>
        </a:xfrm>
        <a:prstGeom prst="rect">
          <a:avLst/>
        </a:prstGeom>
      </xdr:spPr>
    </xdr:pic>
    <xdr:clientData/>
  </xdr:oneCellAnchor>
  <xdr:oneCellAnchor>
    <xdr:from>
      <xdr:col>6</xdr:col>
      <xdr:colOff>464820</xdr:colOff>
      <xdr:row>73</xdr:row>
      <xdr:rowOff>22860</xdr:rowOff>
    </xdr:from>
    <xdr:ext cx="364671" cy="365760"/>
    <xdr:pic>
      <xdr:nvPicPr>
        <xdr:cNvPr id="62" name="図 61">
          <a:extLst>
            <a:ext uri="{FF2B5EF4-FFF2-40B4-BE49-F238E27FC236}">
              <a16:creationId xmlns:a16="http://schemas.microsoft.com/office/drawing/2014/main" xmlns="" id="{DD8F377F-06E9-4862-88B2-33EDC55CD21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9226510"/>
          <a:ext cx="364671" cy="365760"/>
        </a:xfrm>
        <a:prstGeom prst="rect">
          <a:avLst/>
        </a:prstGeom>
      </xdr:spPr>
    </xdr:pic>
    <xdr:clientData/>
  </xdr:oneCellAnchor>
  <xdr:oneCellAnchor>
    <xdr:from>
      <xdr:col>4</xdr:col>
      <xdr:colOff>312420</xdr:colOff>
      <xdr:row>79</xdr:row>
      <xdr:rowOff>15240</xdr:rowOff>
    </xdr:from>
    <xdr:ext cx="380365" cy="383268"/>
    <xdr:pic>
      <xdr:nvPicPr>
        <xdr:cNvPr id="63" name="図 62">
          <a:extLst>
            <a:ext uri="{FF2B5EF4-FFF2-40B4-BE49-F238E27FC236}">
              <a16:creationId xmlns:a16="http://schemas.microsoft.com/office/drawing/2014/main" xmlns="" id="{F6932B2D-6259-4905-9DF9-8ECAD3C213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31619190"/>
          <a:ext cx="380365" cy="383268"/>
        </a:xfrm>
        <a:prstGeom prst="rect">
          <a:avLst/>
        </a:prstGeom>
      </xdr:spPr>
    </xdr:pic>
    <xdr:clientData/>
  </xdr:oneCellAnchor>
  <xdr:oneCellAnchor>
    <xdr:from>
      <xdr:col>0</xdr:col>
      <xdr:colOff>464820</xdr:colOff>
      <xdr:row>79</xdr:row>
      <xdr:rowOff>22860</xdr:rowOff>
    </xdr:from>
    <xdr:ext cx="365125" cy="365760"/>
    <xdr:pic>
      <xdr:nvPicPr>
        <xdr:cNvPr id="64" name="図 63">
          <a:extLst>
            <a:ext uri="{FF2B5EF4-FFF2-40B4-BE49-F238E27FC236}">
              <a16:creationId xmlns:a16="http://schemas.microsoft.com/office/drawing/2014/main" xmlns="" id="{39B9E993-A1B8-4209-B853-0AE07FFA5B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 y="31626810"/>
          <a:ext cx="365125" cy="365760"/>
        </a:xfrm>
        <a:prstGeom prst="rect">
          <a:avLst/>
        </a:prstGeom>
      </xdr:spPr>
    </xdr:pic>
    <xdr:clientData/>
  </xdr:oneCellAnchor>
  <xdr:oneCellAnchor>
    <xdr:from>
      <xdr:col>10</xdr:col>
      <xdr:colOff>0</xdr:colOff>
      <xdr:row>87</xdr:row>
      <xdr:rowOff>76199</xdr:rowOff>
    </xdr:from>
    <xdr:ext cx="1120140" cy="266700"/>
    <xdr:sp macro="" textlink="">
      <xdr:nvSpPr>
        <xdr:cNvPr id="65" name="テキスト ボックス 64">
          <a:extLst>
            <a:ext uri="{FF2B5EF4-FFF2-40B4-BE49-F238E27FC236}">
              <a16:creationId xmlns:a16="http://schemas.microsoft.com/office/drawing/2014/main" xmlns="" id="{307AB2DA-EBED-40AF-BE5F-2241A4C3B40B}"/>
            </a:ext>
          </a:extLst>
        </xdr:cNvPr>
        <xdr:cNvSpPr txBox="1"/>
      </xdr:nvSpPr>
      <xdr:spPr>
        <a:xfrm>
          <a:off x="5667375" y="348805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85</xdr:row>
      <xdr:rowOff>15240</xdr:rowOff>
    </xdr:from>
    <xdr:ext cx="383540" cy="381000"/>
    <xdr:pic>
      <xdr:nvPicPr>
        <xdr:cNvPr id="66" name="図 65">
          <a:extLst>
            <a:ext uri="{FF2B5EF4-FFF2-40B4-BE49-F238E27FC236}">
              <a16:creationId xmlns:a16="http://schemas.microsoft.com/office/drawing/2014/main" xmlns="" id="{054256DD-E58F-4185-89E6-BE2930F0A7F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34019490"/>
          <a:ext cx="383540" cy="381000"/>
        </a:xfrm>
        <a:prstGeom prst="rect">
          <a:avLst/>
        </a:prstGeom>
      </xdr:spPr>
    </xdr:pic>
    <xdr:clientData/>
  </xdr:oneCellAnchor>
  <xdr:oneCellAnchor>
    <xdr:from>
      <xdr:col>0</xdr:col>
      <xdr:colOff>464820</xdr:colOff>
      <xdr:row>85</xdr:row>
      <xdr:rowOff>22860</xdr:rowOff>
    </xdr:from>
    <xdr:ext cx="368300" cy="365760"/>
    <xdr:pic>
      <xdr:nvPicPr>
        <xdr:cNvPr id="67" name="図 66">
          <a:extLst>
            <a:ext uri="{FF2B5EF4-FFF2-40B4-BE49-F238E27FC236}">
              <a16:creationId xmlns:a16="http://schemas.microsoft.com/office/drawing/2014/main" xmlns="" id="{06D07535-01E5-4FA8-9219-31919E8C47A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4027110"/>
          <a:ext cx="368300" cy="365760"/>
        </a:xfrm>
        <a:prstGeom prst="rect">
          <a:avLst/>
        </a:prstGeom>
      </xdr:spPr>
    </xdr:pic>
    <xdr:clientData/>
  </xdr:oneCellAnchor>
  <xdr:oneCellAnchor>
    <xdr:from>
      <xdr:col>4</xdr:col>
      <xdr:colOff>312420</xdr:colOff>
      <xdr:row>91</xdr:row>
      <xdr:rowOff>15240</xdr:rowOff>
    </xdr:from>
    <xdr:ext cx="383540" cy="381000"/>
    <xdr:pic>
      <xdr:nvPicPr>
        <xdr:cNvPr id="68" name="図 67">
          <a:extLst>
            <a:ext uri="{FF2B5EF4-FFF2-40B4-BE49-F238E27FC236}">
              <a16:creationId xmlns:a16="http://schemas.microsoft.com/office/drawing/2014/main" xmlns="" id="{CE87B7F8-742E-4EC3-ADA6-6EDB1A0C89A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36419790"/>
          <a:ext cx="383540" cy="381000"/>
        </a:xfrm>
        <a:prstGeom prst="rect">
          <a:avLst/>
        </a:prstGeom>
      </xdr:spPr>
    </xdr:pic>
    <xdr:clientData/>
  </xdr:oneCellAnchor>
  <xdr:oneCellAnchor>
    <xdr:from>
      <xdr:col>0</xdr:col>
      <xdr:colOff>464820</xdr:colOff>
      <xdr:row>91</xdr:row>
      <xdr:rowOff>22860</xdr:rowOff>
    </xdr:from>
    <xdr:ext cx="368300" cy="365760"/>
    <xdr:pic>
      <xdr:nvPicPr>
        <xdr:cNvPr id="69" name="図 68">
          <a:extLst>
            <a:ext uri="{FF2B5EF4-FFF2-40B4-BE49-F238E27FC236}">
              <a16:creationId xmlns:a16="http://schemas.microsoft.com/office/drawing/2014/main" xmlns="" id="{43FEA483-89D9-49C9-8137-17CF6D6087D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6427410"/>
          <a:ext cx="368300" cy="365760"/>
        </a:xfrm>
        <a:prstGeom prst="rect">
          <a:avLst/>
        </a:prstGeom>
      </xdr:spPr>
    </xdr:pic>
    <xdr:clientData/>
  </xdr:oneCellAnchor>
  <xdr:oneCellAnchor>
    <xdr:from>
      <xdr:col>4</xdr:col>
      <xdr:colOff>312420</xdr:colOff>
      <xdr:row>97</xdr:row>
      <xdr:rowOff>15240</xdr:rowOff>
    </xdr:from>
    <xdr:ext cx="383540" cy="381000"/>
    <xdr:pic>
      <xdr:nvPicPr>
        <xdr:cNvPr id="70" name="図 69">
          <a:extLst>
            <a:ext uri="{FF2B5EF4-FFF2-40B4-BE49-F238E27FC236}">
              <a16:creationId xmlns:a16="http://schemas.microsoft.com/office/drawing/2014/main" xmlns="" id="{DE44CA51-5BE1-479D-8425-3EED0AE881F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38820090"/>
          <a:ext cx="383540" cy="381000"/>
        </a:xfrm>
        <a:prstGeom prst="rect">
          <a:avLst/>
        </a:prstGeom>
      </xdr:spPr>
    </xdr:pic>
    <xdr:clientData/>
  </xdr:oneCellAnchor>
  <xdr:oneCellAnchor>
    <xdr:from>
      <xdr:col>0</xdr:col>
      <xdr:colOff>464820</xdr:colOff>
      <xdr:row>97</xdr:row>
      <xdr:rowOff>22860</xdr:rowOff>
    </xdr:from>
    <xdr:ext cx="368300" cy="365760"/>
    <xdr:pic>
      <xdr:nvPicPr>
        <xdr:cNvPr id="71" name="図 70">
          <a:extLst>
            <a:ext uri="{FF2B5EF4-FFF2-40B4-BE49-F238E27FC236}">
              <a16:creationId xmlns:a16="http://schemas.microsoft.com/office/drawing/2014/main" xmlns="" id="{922CE014-62C2-4B5A-AE70-5C11A35295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8827710"/>
          <a:ext cx="368300" cy="365760"/>
        </a:xfrm>
        <a:prstGeom prst="rect">
          <a:avLst/>
        </a:prstGeom>
      </xdr:spPr>
    </xdr:pic>
    <xdr:clientData/>
  </xdr:oneCellAnchor>
  <xdr:oneCellAnchor>
    <xdr:from>
      <xdr:col>10</xdr:col>
      <xdr:colOff>312420</xdr:colOff>
      <xdr:row>79</xdr:row>
      <xdr:rowOff>15240</xdr:rowOff>
    </xdr:from>
    <xdr:ext cx="379911" cy="381000"/>
    <xdr:pic>
      <xdr:nvPicPr>
        <xdr:cNvPr id="72" name="図 71">
          <a:extLst>
            <a:ext uri="{FF2B5EF4-FFF2-40B4-BE49-F238E27FC236}">
              <a16:creationId xmlns:a16="http://schemas.microsoft.com/office/drawing/2014/main" xmlns="" id="{70E1C29B-1748-4B99-A967-D2CD2B370C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31619190"/>
          <a:ext cx="379911" cy="381000"/>
        </a:xfrm>
        <a:prstGeom prst="rect">
          <a:avLst/>
        </a:prstGeom>
      </xdr:spPr>
    </xdr:pic>
    <xdr:clientData/>
  </xdr:oneCellAnchor>
  <xdr:oneCellAnchor>
    <xdr:from>
      <xdr:col>6</xdr:col>
      <xdr:colOff>464820</xdr:colOff>
      <xdr:row>79</xdr:row>
      <xdr:rowOff>22860</xdr:rowOff>
    </xdr:from>
    <xdr:ext cx="364671" cy="365760"/>
    <xdr:pic>
      <xdr:nvPicPr>
        <xdr:cNvPr id="73" name="図 72">
          <a:extLst>
            <a:ext uri="{FF2B5EF4-FFF2-40B4-BE49-F238E27FC236}">
              <a16:creationId xmlns:a16="http://schemas.microsoft.com/office/drawing/2014/main" xmlns="" id="{83FD73AB-05DD-46B5-9ABE-8CE3B1B7B5B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31626810"/>
          <a:ext cx="364671" cy="365760"/>
        </a:xfrm>
        <a:prstGeom prst="rect">
          <a:avLst/>
        </a:prstGeom>
      </xdr:spPr>
    </xdr:pic>
    <xdr:clientData/>
  </xdr:oneCellAnchor>
  <xdr:oneCellAnchor>
    <xdr:from>
      <xdr:col>0</xdr:col>
      <xdr:colOff>0</xdr:colOff>
      <xdr:row>89</xdr:row>
      <xdr:rowOff>0</xdr:rowOff>
    </xdr:from>
    <xdr:ext cx="1120140" cy="266700"/>
    <xdr:sp macro="" textlink="">
      <xdr:nvSpPr>
        <xdr:cNvPr id="74" name="テキスト ボックス 73">
          <a:extLst>
            <a:ext uri="{FF2B5EF4-FFF2-40B4-BE49-F238E27FC236}">
              <a16:creationId xmlns:a16="http://schemas.microsoft.com/office/drawing/2014/main" xmlns="" id="{73E4A23D-0162-43E6-837A-1AD95B01889A}"/>
            </a:ext>
          </a:extLst>
        </xdr:cNvPr>
        <xdr:cNvSpPr txBox="1"/>
      </xdr:nvSpPr>
      <xdr:spPr>
        <a:xfrm>
          <a:off x="0" y="356044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101</xdr:row>
      <xdr:rowOff>0</xdr:rowOff>
    </xdr:from>
    <xdr:ext cx="1120140" cy="266700"/>
    <xdr:sp macro="" textlink="">
      <xdr:nvSpPr>
        <xdr:cNvPr id="75" name="テキスト ボックス 74">
          <a:extLst>
            <a:ext uri="{FF2B5EF4-FFF2-40B4-BE49-F238E27FC236}">
              <a16:creationId xmlns:a16="http://schemas.microsoft.com/office/drawing/2014/main" xmlns="" id="{50F5FFA0-444E-478E-BC7E-828F4FA9B508}"/>
            </a:ext>
          </a:extLst>
        </xdr:cNvPr>
        <xdr:cNvSpPr txBox="1"/>
      </xdr:nvSpPr>
      <xdr:spPr>
        <a:xfrm>
          <a:off x="0" y="404050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304257</xdr:colOff>
      <xdr:row>85</xdr:row>
      <xdr:rowOff>15240</xdr:rowOff>
    </xdr:from>
    <xdr:ext cx="379911" cy="381000"/>
    <xdr:pic>
      <xdr:nvPicPr>
        <xdr:cNvPr id="76" name="図 75">
          <a:extLst>
            <a:ext uri="{FF2B5EF4-FFF2-40B4-BE49-F238E27FC236}">
              <a16:creationId xmlns:a16="http://schemas.microsoft.com/office/drawing/2014/main" xmlns="" id="{2B31A608-6688-4E4B-960E-F31B3BF7CE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1157" y="34019490"/>
          <a:ext cx="379911" cy="381000"/>
        </a:xfrm>
        <a:prstGeom prst="rect">
          <a:avLst/>
        </a:prstGeom>
      </xdr:spPr>
    </xdr:pic>
    <xdr:clientData/>
  </xdr:oneCellAnchor>
  <xdr:oneCellAnchor>
    <xdr:from>
      <xdr:col>6</xdr:col>
      <xdr:colOff>464820</xdr:colOff>
      <xdr:row>85</xdr:row>
      <xdr:rowOff>22860</xdr:rowOff>
    </xdr:from>
    <xdr:ext cx="364671" cy="365760"/>
    <xdr:pic>
      <xdr:nvPicPr>
        <xdr:cNvPr id="77" name="図 76">
          <a:extLst>
            <a:ext uri="{FF2B5EF4-FFF2-40B4-BE49-F238E27FC236}">
              <a16:creationId xmlns:a16="http://schemas.microsoft.com/office/drawing/2014/main" xmlns="" id="{43CACBAE-690B-45AD-96D6-EF594E11E95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34027110"/>
          <a:ext cx="364671" cy="365760"/>
        </a:xfrm>
        <a:prstGeom prst="rect">
          <a:avLst/>
        </a:prstGeom>
      </xdr:spPr>
    </xdr:pic>
    <xdr:clientData/>
  </xdr:oneCellAnchor>
  <xdr:oneCellAnchor>
    <xdr:from>
      <xdr:col>10</xdr:col>
      <xdr:colOff>312420</xdr:colOff>
      <xdr:row>91</xdr:row>
      <xdr:rowOff>15240</xdr:rowOff>
    </xdr:from>
    <xdr:ext cx="379911" cy="381000"/>
    <xdr:pic>
      <xdr:nvPicPr>
        <xdr:cNvPr id="78" name="図 77">
          <a:extLst>
            <a:ext uri="{FF2B5EF4-FFF2-40B4-BE49-F238E27FC236}">
              <a16:creationId xmlns:a16="http://schemas.microsoft.com/office/drawing/2014/main" xmlns="" id="{CC52C4E8-0BB2-4C2F-B9DF-0FC6C8C4ED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36419790"/>
          <a:ext cx="379911" cy="381000"/>
        </a:xfrm>
        <a:prstGeom prst="rect">
          <a:avLst/>
        </a:prstGeom>
      </xdr:spPr>
    </xdr:pic>
    <xdr:clientData/>
  </xdr:oneCellAnchor>
  <xdr:oneCellAnchor>
    <xdr:from>
      <xdr:col>6</xdr:col>
      <xdr:colOff>464820</xdr:colOff>
      <xdr:row>91</xdr:row>
      <xdr:rowOff>22860</xdr:rowOff>
    </xdr:from>
    <xdr:ext cx="364671" cy="365760"/>
    <xdr:pic>
      <xdr:nvPicPr>
        <xdr:cNvPr id="79" name="図 78">
          <a:extLst>
            <a:ext uri="{FF2B5EF4-FFF2-40B4-BE49-F238E27FC236}">
              <a16:creationId xmlns:a16="http://schemas.microsoft.com/office/drawing/2014/main" xmlns="" id="{A4C004A9-257D-4D2A-8A30-8B8DC694BD4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36427410"/>
          <a:ext cx="364671" cy="365760"/>
        </a:xfrm>
        <a:prstGeom prst="rect">
          <a:avLst/>
        </a:prstGeom>
      </xdr:spPr>
    </xdr:pic>
    <xdr:clientData/>
  </xdr:oneCellAnchor>
  <xdr:oneCellAnchor>
    <xdr:from>
      <xdr:col>10</xdr:col>
      <xdr:colOff>312420</xdr:colOff>
      <xdr:row>97</xdr:row>
      <xdr:rowOff>15240</xdr:rowOff>
    </xdr:from>
    <xdr:ext cx="379911" cy="381000"/>
    <xdr:pic>
      <xdr:nvPicPr>
        <xdr:cNvPr id="80" name="図 79">
          <a:extLst>
            <a:ext uri="{FF2B5EF4-FFF2-40B4-BE49-F238E27FC236}">
              <a16:creationId xmlns:a16="http://schemas.microsoft.com/office/drawing/2014/main" xmlns="" id="{951EE148-7D0D-4FAA-AEFC-8725FF079E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38820090"/>
          <a:ext cx="379911" cy="381000"/>
        </a:xfrm>
        <a:prstGeom prst="rect">
          <a:avLst/>
        </a:prstGeom>
      </xdr:spPr>
    </xdr:pic>
    <xdr:clientData/>
  </xdr:oneCellAnchor>
  <xdr:oneCellAnchor>
    <xdr:from>
      <xdr:col>6</xdr:col>
      <xdr:colOff>464820</xdr:colOff>
      <xdr:row>97</xdr:row>
      <xdr:rowOff>22860</xdr:rowOff>
    </xdr:from>
    <xdr:ext cx="364671" cy="365760"/>
    <xdr:pic>
      <xdr:nvPicPr>
        <xdr:cNvPr id="81" name="図 80">
          <a:extLst>
            <a:ext uri="{FF2B5EF4-FFF2-40B4-BE49-F238E27FC236}">
              <a16:creationId xmlns:a16="http://schemas.microsoft.com/office/drawing/2014/main" xmlns="" id="{250E70BF-F310-43E7-87BA-F7C3E35ABC3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38827710"/>
          <a:ext cx="364671" cy="365760"/>
        </a:xfrm>
        <a:prstGeom prst="rect">
          <a:avLst/>
        </a:prstGeom>
      </xdr:spPr>
    </xdr:pic>
    <xdr:clientData/>
  </xdr:oneCellAnchor>
  <xdr:oneCellAnchor>
    <xdr:from>
      <xdr:col>4</xdr:col>
      <xdr:colOff>312420</xdr:colOff>
      <xdr:row>103</xdr:row>
      <xdr:rowOff>15240</xdr:rowOff>
    </xdr:from>
    <xdr:ext cx="379911" cy="381000"/>
    <xdr:pic>
      <xdr:nvPicPr>
        <xdr:cNvPr id="82" name="図 81">
          <a:extLst>
            <a:ext uri="{FF2B5EF4-FFF2-40B4-BE49-F238E27FC236}">
              <a16:creationId xmlns:a16="http://schemas.microsoft.com/office/drawing/2014/main" xmlns="" id="{1278BCF4-056E-489F-8625-6EC83D59B9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41220390"/>
          <a:ext cx="379911" cy="381000"/>
        </a:xfrm>
        <a:prstGeom prst="rect">
          <a:avLst/>
        </a:prstGeom>
      </xdr:spPr>
    </xdr:pic>
    <xdr:clientData/>
  </xdr:oneCellAnchor>
  <xdr:oneCellAnchor>
    <xdr:from>
      <xdr:col>0</xdr:col>
      <xdr:colOff>464820</xdr:colOff>
      <xdr:row>103</xdr:row>
      <xdr:rowOff>22860</xdr:rowOff>
    </xdr:from>
    <xdr:ext cx="364671" cy="365760"/>
    <xdr:pic>
      <xdr:nvPicPr>
        <xdr:cNvPr id="83" name="図 82">
          <a:extLst>
            <a:ext uri="{FF2B5EF4-FFF2-40B4-BE49-F238E27FC236}">
              <a16:creationId xmlns:a16="http://schemas.microsoft.com/office/drawing/2014/main" xmlns="" id="{C9A82A2A-45AE-43C6-8763-2F5F4E6795A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41228010"/>
          <a:ext cx="364671" cy="365760"/>
        </a:xfrm>
        <a:prstGeom prst="rect">
          <a:avLst/>
        </a:prstGeom>
      </xdr:spPr>
    </xdr:pic>
    <xdr:clientData/>
  </xdr:oneCellAnchor>
  <xdr:oneCellAnchor>
    <xdr:from>
      <xdr:col>10</xdr:col>
      <xdr:colOff>0</xdr:colOff>
      <xdr:row>111</xdr:row>
      <xdr:rowOff>76199</xdr:rowOff>
    </xdr:from>
    <xdr:ext cx="1120140" cy="266700"/>
    <xdr:sp macro="" textlink="">
      <xdr:nvSpPr>
        <xdr:cNvPr id="84" name="テキスト ボックス 83">
          <a:extLst>
            <a:ext uri="{FF2B5EF4-FFF2-40B4-BE49-F238E27FC236}">
              <a16:creationId xmlns:a16="http://schemas.microsoft.com/office/drawing/2014/main" xmlns="" id="{9E6A75AE-BD2D-4AA7-B2B8-5F959C4FA40C}"/>
            </a:ext>
          </a:extLst>
        </xdr:cNvPr>
        <xdr:cNvSpPr txBox="1"/>
      </xdr:nvSpPr>
      <xdr:spPr>
        <a:xfrm>
          <a:off x="5667375" y="444817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109</xdr:row>
      <xdr:rowOff>15240</xdr:rowOff>
    </xdr:from>
    <xdr:ext cx="383540" cy="381000"/>
    <xdr:pic>
      <xdr:nvPicPr>
        <xdr:cNvPr id="85" name="図 84">
          <a:extLst>
            <a:ext uri="{FF2B5EF4-FFF2-40B4-BE49-F238E27FC236}">
              <a16:creationId xmlns:a16="http://schemas.microsoft.com/office/drawing/2014/main" xmlns="" id="{E18A1AD8-22E1-45BA-BF04-A6160CC811B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43620690"/>
          <a:ext cx="383540" cy="381000"/>
        </a:xfrm>
        <a:prstGeom prst="rect">
          <a:avLst/>
        </a:prstGeom>
      </xdr:spPr>
    </xdr:pic>
    <xdr:clientData/>
  </xdr:oneCellAnchor>
  <xdr:oneCellAnchor>
    <xdr:from>
      <xdr:col>0</xdr:col>
      <xdr:colOff>464820</xdr:colOff>
      <xdr:row>109</xdr:row>
      <xdr:rowOff>22860</xdr:rowOff>
    </xdr:from>
    <xdr:ext cx="368300" cy="365760"/>
    <xdr:pic>
      <xdr:nvPicPr>
        <xdr:cNvPr id="86" name="図 85">
          <a:extLst>
            <a:ext uri="{FF2B5EF4-FFF2-40B4-BE49-F238E27FC236}">
              <a16:creationId xmlns:a16="http://schemas.microsoft.com/office/drawing/2014/main" xmlns="" id="{D1E3D0BE-676B-4418-84E1-5BA1BA051EC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3628310"/>
          <a:ext cx="368300" cy="365760"/>
        </a:xfrm>
        <a:prstGeom prst="rect">
          <a:avLst/>
        </a:prstGeom>
      </xdr:spPr>
    </xdr:pic>
    <xdr:clientData/>
  </xdr:oneCellAnchor>
  <xdr:oneCellAnchor>
    <xdr:from>
      <xdr:col>4</xdr:col>
      <xdr:colOff>312420</xdr:colOff>
      <xdr:row>115</xdr:row>
      <xdr:rowOff>15240</xdr:rowOff>
    </xdr:from>
    <xdr:ext cx="383540" cy="381000"/>
    <xdr:pic>
      <xdr:nvPicPr>
        <xdr:cNvPr id="87" name="図 86">
          <a:extLst>
            <a:ext uri="{FF2B5EF4-FFF2-40B4-BE49-F238E27FC236}">
              <a16:creationId xmlns:a16="http://schemas.microsoft.com/office/drawing/2014/main" xmlns="" id="{05C4CA58-99B8-4CCA-9843-11D9C4308D5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46020990"/>
          <a:ext cx="383540" cy="381000"/>
        </a:xfrm>
        <a:prstGeom prst="rect">
          <a:avLst/>
        </a:prstGeom>
      </xdr:spPr>
    </xdr:pic>
    <xdr:clientData/>
  </xdr:oneCellAnchor>
  <xdr:oneCellAnchor>
    <xdr:from>
      <xdr:col>0</xdr:col>
      <xdr:colOff>464820</xdr:colOff>
      <xdr:row>115</xdr:row>
      <xdr:rowOff>22860</xdr:rowOff>
    </xdr:from>
    <xdr:ext cx="368300" cy="365760"/>
    <xdr:pic>
      <xdr:nvPicPr>
        <xdr:cNvPr id="88" name="図 87">
          <a:extLst>
            <a:ext uri="{FF2B5EF4-FFF2-40B4-BE49-F238E27FC236}">
              <a16:creationId xmlns:a16="http://schemas.microsoft.com/office/drawing/2014/main" xmlns="" id="{CD2AE7FC-62DD-4233-A45E-8EF57830CB0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6028610"/>
          <a:ext cx="368300" cy="365760"/>
        </a:xfrm>
        <a:prstGeom prst="rect">
          <a:avLst/>
        </a:prstGeom>
      </xdr:spPr>
    </xdr:pic>
    <xdr:clientData/>
  </xdr:oneCellAnchor>
  <xdr:oneCellAnchor>
    <xdr:from>
      <xdr:col>4</xdr:col>
      <xdr:colOff>312420</xdr:colOff>
      <xdr:row>121</xdr:row>
      <xdr:rowOff>15240</xdr:rowOff>
    </xdr:from>
    <xdr:ext cx="383540" cy="381000"/>
    <xdr:pic>
      <xdr:nvPicPr>
        <xdr:cNvPr id="89" name="図 88">
          <a:extLst>
            <a:ext uri="{FF2B5EF4-FFF2-40B4-BE49-F238E27FC236}">
              <a16:creationId xmlns:a16="http://schemas.microsoft.com/office/drawing/2014/main" xmlns="" id="{76D02AC4-E951-49FF-B365-79B49D9D47D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48421290"/>
          <a:ext cx="383540" cy="381000"/>
        </a:xfrm>
        <a:prstGeom prst="rect">
          <a:avLst/>
        </a:prstGeom>
      </xdr:spPr>
    </xdr:pic>
    <xdr:clientData/>
  </xdr:oneCellAnchor>
  <xdr:oneCellAnchor>
    <xdr:from>
      <xdr:col>0</xdr:col>
      <xdr:colOff>464820</xdr:colOff>
      <xdr:row>121</xdr:row>
      <xdr:rowOff>22860</xdr:rowOff>
    </xdr:from>
    <xdr:ext cx="368300" cy="365760"/>
    <xdr:pic>
      <xdr:nvPicPr>
        <xdr:cNvPr id="90" name="図 89">
          <a:extLst>
            <a:ext uri="{FF2B5EF4-FFF2-40B4-BE49-F238E27FC236}">
              <a16:creationId xmlns:a16="http://schemas.microsoft.com/office/drawing/2014/main" xmlns="" id="{870F1A87-E81E-41AA-9E61-3392CFADD23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8428910"/>
          <a:ext cx="368300" cy="365760"/>
        </a:xfrm>
        <a:prstGeom prst="rect">
          <a:avLst/>
        </a:prstGeom>
      </xdr:spPr>
    </xdr:pic>
    <xdr:clientData/>
  </xdr:oneCellAnchor>
  <xdr:oneCellAnchor>
    <xdr:from>
      <xdr:col>10</xdr:col>
      <xdr:colOff>312420</xdr:colOff>
      <xdr:row>103</xdr:row>
      <xdr:rowOff>15240</xdr:rowOff>
    </xdr:from>
    <xdr:ext cx="379911" cy="381000"/>
    <xdr:pic>
      <xdr:nvPicPr>
        <xdr:cNvPr id="91" name="図 90">
          <a:extLst>
            <a:ext uri="{FF2B5EF4-FFF2-40B4-BE49-F238E27FC236}">
              <a16:creationId xmlns:a16="http://schemas.microsoft.com/office/drawing/2014/main" xmlns="" id="{7F0CA871-0137-4EE2-B1B1-30CC6C52F6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41220390"/>
          <a:ext cx="379911" cy="381000"/>
        </a:xfrm>
        <a:prstGeom prst="rect">
          <a:avLst/>
        </a:prstGeom>
      </xdr:spPr>
    </xdr:pic>
    <xdr:clientData/>
  </xdr:oneCellAnchor>
  <xdr:oneCellAnchor>
    <xdr:from>
      <xdr:col>6</xdr:col>
      <xdr:colOff>464820</xdr:colOff>
      <xdr:row>103</xdr:row>
      <xdr:rowOff>22860</xdr:rowOff>
    </xdr:from>
    <xdr:ext cx="364671" cy="365760"/>
    <xdr:pic>
      <xdr:nvPicPr>
        <xdr:cNvPr id="92" name="図 91">
          <a:extLst>
            <a:ext uri="{FF2B5EF4-FFF2-40B4-BE49-F238E27FC236}">
              <a16:creationId xmlns:a16="http://schemas.microsoft.com/office/drawing/2014/main" xmlns="" id="{2D5CACF3-8B1B-4EAF-92BC-F0918967354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41228010"/>
          <a:ext cx="364671" cy="365760"/>
        </a:xfrm>
        <a:prstGeom prst="rect">
          <a:avLst/>
        </a:prstGeom>
      </xdr:spPr>
    </xdr:pic>
    <xdr:clientData/>
  </xdr:oneCellAnchor>
  <xdr:oneCellAnchor>
    <xdr:from>
      <xdr:col>0</xdr:col>
      <xdr:colOff>0</xdr:colOff>
      <xdr:row>113</xdr:row>
      <xdr:rowOff>0</xdr:rowOff>
    </xdr:from>
    <xdr:ext cx="1120140" cy="266700"/>
    <xdr:sp macro="" textlink="">
      <xdr:nvSpPr>
        <xdr:cNvPr id="93" name="テキスト ボックス 92">
          <a:extLst>
            <a:ext uri="{FF2B5EF4-FFF2-40B4-BE49-F238E27FC236}">
              <a16:creationId xmlns:a16="http://schemas.microsoft.com/office/drawing/2014/main" xmlns="" id="{46B416E8-DDB3-4EF8-9BF2-C5937F01ED84}"/>
            </a:ext>
          </a:extLst>
        </xdr:cNvPr>
        <xdr:cNvSpPr txBox="1"/>
      </xdr:nvSpPr>
      <xdr:spPr>
        <a:xfrm>
          <a:off x="0" y="452056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125</xdr:row>
      <xdr:rowOff>0</xdr:rowOff>
    </xdr:from>
    <xdr:ext cx="1120140" cy="266700"/>
    <xdr:sp macro="" textlink="">
      <xdr:nvSpPr>
        <xdr:cNvPr id="94" name="テキスト ボックス 93">
          <a:extLst>
            <a:ext uri="{FF2B5EF4-FFF2-40B4-BE49-F238E27FC236}">
              <a16:creationId xmlns:a16="http://schemas.microsoft.com/office/drawing/2014/main" xmlns="" id="{BA7D256F-D590-44AE-A254-318B058BDC18}"/>
            </a:ext>
          </a:extLst>
        </xdr:cNvPr>
        <xdr:cNvSpPr txBox="1"/>
      </xdr:nvSpPr>
      <xdr:spPr>
        <a:xfrm>
          <a:off x="0" y="500062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109</xdr:row>
      <xdr:rowOff>15240</xdr:rowOff>
    </xdr:from>
    <xdr:ext cx="379911" cy="381000"/>
    <xdr:pic>
      <xdr:nvPicPr>
        <xdr:cNvPr id="95" name="図 94">
          <a:extLst>
            <a:ext uri="{FF2B5EF4-FFF2-40B4-BE49-F238E27FC236}">
              <a16:creationId xmlns:a16="http://schemas.microsoft.com/office/drawing/2014/main" xmlns="" id="{6781AB3B-9246-4081-A0FD-3779B4F1EA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43620690"/>
          <a:ext cx="379911" cy="381000"/>
        </a:xfrm>
        <a:prstGeom prst="rect">
          <a:avLst/>
        </a:prstGeom>
      </xdr:spPr>
    </xdr:pic>
    <xdr:clientData/>
  </xdr:oneCellAnchor>
  <xdr:oneCellAnchor>
    <xdr:from>
      <xdr:col>6</xdr:col>
      <xdr:colOff>464820</xdr:colOff>
      <xdr:row>109</xdr:row>
      <xdr:rowOff>22860</xdr:rowOff>
    </xdr:from>
    <xdr:ext cx="364671" cy="365760"/>
    <xdr:pic>
      <xdr:nvPicPr>
        <xdr:cNvPr id="96" name="図 95">
          <a:extLst>
            <a:ext uri="{FF2B5EF4-FFF2-40B4-BE49-F238E27FC236}">
              <a16:creationId xmlns:a16="http://schemas.microsoft.com/office/drawing/2014/main" xmlns="" id="{7D380C37-DD38-4DDC-A33F-1E16D09BACE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43628310"/>
          <a:ext cx="364671" cy="365760"/>
        </a:xfrm>
        <a:prstGeom prst="rect">
          <a:avLst/>
        </a:prstGeom>
      </xdr:spPr>
    </xdr:pic>
    <xdr:clientData/>
  </xdr:oneCellAnchor>
  <xdr:oneCellAnchor>
    <xdr:from>
      <xdr:col>10</xdr:col>
      <xdr:colOff>312420</xdr:colOff>
      <xdr:row>115</xdr:row>
      <xdr:rowOff>15240</xdr:rowOff>
    </xdr:from>
    <xdr:ext cx="379911" cy="381000"/>
    <xdr:pic>
      <xdr:nvPicPr>
        <xdr:cNvPr id="97" name="図 96">
          <a:extLst>
            <a:ext uri="{FF2B5EF4-FFF2-40B4-BE49-F238E27FC236}">
              <a16:creationId xmlns:a16="http://schemas.microsoft.com/office/drawing/2014/main" xmlns="" id="{E7DA1D5F-AD51-439C-8F86-E4082C9FF0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46020990"/>
          <a:ext cx="379911" cy="381000"/>
        </a:xfrm>
        <a:prstGeom prst="rect">
          <a:avLst/>
        </a:prstGeom>
      </xdr:spPr>
    </xdr:pic>
    <xdr:clientData/>
  </xdr:oneCellAnchor>
  <xdr:oneCellAnchor>
    <xdr:from>
      <xdr:col>6</xdr:col>
      <xdr:colOff>464820</xdr:colOff>
      <xdr:row>115</xdr:row>
      <xdr:rowOff>22860</xdr:rowOff>
    </xdr:from>
    <xdr:ext cx="364671" cy="365760"/>
    <xdr:pic>
      <xdr:nvPicPr>
        <xdr:cNvPr id="98" name="図 97">
          <a:extLst>
            <a:ext uri="{FF2B5EF4-FFF2-40B4-BE49-F238E27FC236}">
              <a16:creationId xmlns:a16="http://schemas.microsoft.com/office/drawing/2014/main" xmlns="" id="{7838D3E7-5FE9-4BEC-9A91-102FECC109F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46028610"/>
          <a:ext cx="364671" cy="365760"/>
        </a:xfrm>
        <a:prstGeom prst="rect">
          <a:avLst/>
        </a:prstGeom>
      </xdr:spPr>
    </xdr:pic>
    <xdr:clientData/>
  </xdr:oneCellAnchor>
  <xdr:oneCellAnchor>
    <xdr:from>
      <xdr:col>10</xdr:col>
      <xdr:colOff>312420</xdr:colOff>
      <xdr:row>121</xdr:row>
      <xdr:rowOff>15240</xdr:rowOff>
    </xdr:from>
    <xdr:ext cx="379911" cy="381000"/>
    <xdr:pic>
      <xdr:nvPicPr>
        <xdr:cNvPr id="99" name="図 98">
          <a:extLst>
            <a:ext uri="{FF2B5EF4-FFF2-40B4-BE49-F238E27FC236}">
              <a16:creationId xmlns:a16="http://schemas.microsoft.com/office/drawing/2014/main" xmlns="" id="{8B736734-0C26-4397-9A47-F3E5906EB0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48421290"/>
          <a:ext cx="379911" cy="381000"/>
        </a:xfrm>
        <a:prstGeom prst="rect">
          <a:avLst/>
        </a:prstGeom>
      </xdr:spPr>
    </xdr:pic>
    <xdr:clientData/>
  </xdr:oneCellAnchor>
  <xdr:oneCellAnchor>
    <xdr:from>
      <xdr:col>6</xdr:col>
      <xdr:colOff>464820</xdr:colOff>
      <xdr:row>121</xdr:row>
      <xdr:rowOff>22860</xdr:rowOff>
    </xdr:from>
    <xdr:ext cx="364671" cy="365760"/>
    <xdr:pic>
      <xdr:nvPicPr>
        <xdr:cNvPr id="100" name="図 99">
          <a:extLst>
            <a:ext uri="{FF2B5EF4-FFF2-40B4-BE49-F238E27FC236}">
              <a16:creationId xmlns:a16="http://schemas.microsoft.com/office/drawing/2014/main" xmlns="" id="{0ED705E5-40D1-4526-8996-6C92993B5C8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48428910"/>
          <a:ext cx="364671" cy="365760"/>
        </a:xfrm>
        <a:prstGeom prst="rect">
          <a:avLst/>
        </a:prstGeom>
      </xdr:spPr>
    </xdr:pic>
    <xdr:clientData/>
  </xdr:oneCellAnchor>
  <xdr:oneCellAnchor>
    <xdr:from>
      <xdr:col>4</xdr:col>
      <xdr:colOff>312420</xdr:colOff>
      <xdr:row>127</xdr:row>
      <xdr:rowOff>15240</xdr:rowOff>
    </xdr:from>
    <xdr:ext cx="379911" cy="381000"/>
    <xdr:pic>
      <xdr:nvPicPr>
        <xdr:cNvPr id="101" name="図 100">
          <a:extLst>
            <a:ext uri="{FF2B5EF4-FFF2-40B4-BE49-F238E27FC236}">
              <a16:creationId xmlns:a16="http://schemas.microsoft.com/office/drawing/2014/main" xmlns="" id="{499F24E3-5D68-42A4-9301-0C58DFD0A9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50821590"/>
          <a:ext cx="379911" cy="381000"/>
        </a:xfrm>
        <a:prstGeom prst="rect">
          <a:avLst/>
        </a:prstGeom>
      </xdr:spPr>
    </xdr:pic>
    <xdr:clientData/>
  </xdr:oneCellAnchor>
  <xdr:oneCellAnchor>
    <xdr:from>
      <xdr:col>0</xdr:col>
      <xdr:colOff>464820</xdr:colOff>
      <xdr:row>127</xdr:row>
      <xdr:rowOff>22860</xdr:rowOff>
    </xdr:from>
    <xdr:ext cx="364671" cy="365760"/>
    <xdr:pic>
      <xdr:nvPicPr>
        <xdr:cNvPr id="102" name="図 101">
          <a:extLst>
            <a:ext uri="{FF2B5EF4-FFF2-40B4-BE49-F238E27FC236}">
              <a16:creationId xmlns:a16="http://schemas.microsoft.com/office/drawing/2014/main" xmlns="" id="{6D6E53DF-AEF1-4982-B57A-9DAE7701DA1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50829210"/>
          <a:ext cx="364671" cy="365760"/>
        </a:xfrm>
        <a:prstGeom prst="rect">
          <a:avLst/>
        </a:prstGeom>
      </xdr:spPr>
    </xdr:pic>
    <xdr:clientData/>
  </xdr:oneCellAnchor>
  <xdr:oneCellAnchor>
    <xdr:from>
      <xdr:col>10</xdr:col>
      <xdr:colOff>0</xdr:colOff>
      <xdr:row>135</xdr:row>
      <xdr:rowOff>76199</xdr:rowOff>
    </xdr:from>
    <xdr:ext cx="1120140" cy="266700"/>
    <xdr:sp macro="" textlink="">
      <xdr:nvSpPr>
        <xdr:cNvPr id="103" name="テキスト ボックス 102">
          <a:extLst>
            <a:ext uri="{FF2B5EF4-FFF2-40B4-BE49-F238E27FC236}">
              <a16:creationId xmlns:a16="http://schemas.microsoft.com/office/drawing/2014/main" xmlns="" id="{F5E567C0-59C2-4529-8B14-49BB09BC3635}"/>
            </a:ext>
          </a:extLst>
        </xdr:cNvPr>
        <xdr:cNvSpPr txBox="1"/>
      </xdr:nvSpPr>
      <xdr:spPr>
        <a:xfrm>
          <a:off x="5667375" y="540829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133</xdr:row>
      <xdr:rowOff>15240</xdr:rowOff>
    </xdr:from>
    <xdr:ext cx="383540" cy="381000"/>
    <xdr:pic>
      <xdr:nvPicPr>
        <xdr:cNvPr id="104" name="図 103">
          <a:extLst>
            <a:ext uri="{FF2B5EF4-FFF2-40B4-BE49-F238E27FC236}">
              <a16:creationId xmlns:a16="http://schemas.microsoft.com/office/drawing/2014/main" xmlns="" id="{D26FA1A1-D420-45E0-AD4C-1ADF485CCB7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53221890"/>
          <a:ext cx="383540" cy="381000"/>
        </a:xfrm>
        <a:prstGeom prst="rect">
          <a:avLst/>
        </a:prstGeom>
      </xdr:spPr>
    </xdr:pic>
    <xdr:clientData/>
  </xdr:oneCellAnchor>
  <xdr:oneCellAnchor>
    <xdr:from>
      <xdr:col>0</xdr:col>
      <xdr:colOff>464820</xdr:colOff>
      <xdr:row>133</xdr:row>
      <xdr:rowOff>22860</xdr:rowOff>
    </xdr:from>
    <xdr:ext cx="368300" cy="365760"/>
    <xdr:pic>
      <xdr:nvPicPr>
        <xdr:cNvPr id="105" name="図 104">
          <a:extLst>
            <a:ext uri="{FF2B5EF4-FFF2-40B4-BE49-F238E27FC236}">
              <a16:creationId xmlns:a16="http://schemas.microsoft.com/office/drawing/2014/main" xmlns="" id="{D3108E22-5B3C-4188-9150-7DD42CF6B6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3229510"/>
          <a:ext cx="368300" cy="365760"/>
        </a:xfrm>
        <a:prstGeom prst="rect">
          <a:avLst/>
        </a:prstGeom>
      </xdr:spPr>
    </xdr:pic>
    <xdr:clientData/>
  </xdr:oneCellAnchor>
  <xdr:oneCellAnchor>
    <xdr:from>
      <xdr:col>4</xdr:col>
      <xdr:colOff>312420</xdr:colOff>
      <xdr:row>139</xdr:row>
      <xdr:rowOff>15240</xdr:rowOff>
    </xdr:from>
    <xdr:ext cx="383540" cy="381000"/>
    <xdr:pic>
      <xdr:nvPicPr>
        <xdr:cNvPr id="106" name="図 105">
          <a:extLst>
            <a:ext uri="{FF2B5EF4-FFF2-40B4-BE49-F238E27FC236}">
              <a16:creationId xmlns:a16="http://schemas.microsoft.com/office/drawing/2014/main" xmlns="" id="{F5D0900F-629E-4EA1-8066-F77DC2C2293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55622190"/>
          <a:ext cx="383540" cy="381000"/>
        </a:xfrm>
        <a:prstGeom prst="rect">
          <a:avLst/>
        </a:prstGeom>
      </xdr:spPr>
    </xdr:pic>
    <xdr:clientData/>
  </xdr:oneCellAnchor>
  <xdr:oneCellAnchor>
    <xdr:from>
      <xdr:col>0</xdr:col>
      <xdr:colOff>464820</xdr:colOff>
      <xdr:row>139</xdr:row>
      <xdr:rowOff>22860</xdr:rowOff>
    </xdr:from>
    <xdr:ext cx="368300" cy="365760"/>
    <xdr:pic>
      <xdr:nvPicPr>
        <xdr:cNvPr id="107" name="図 106">
          <a:extLst>
            <a:ext uri="{FF2B5EF4-FFF2-40B4-BE49-F238E27FC236}">
              <a16:creationId xmlns:a16="http://schemas.microsoft.com/office/drawing/2014/main" xmlns="" id="{F6D50074-B888-4AD9-AED3-FECA32B2AA4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5629810"/>
          <a:ext cx="368300" cy="365760"/>
        </a:xfrm>
        <a:prstGeom prst="rect">
          <a:avLst/>
        </a:prstGeom>
      </xdr:spPr>
    </xdr:pic>
    <xdr:clientData/>
  </xdr:oneCellAnchor>
  <xdr:oneCellAnchor>
    <xdr:from>
      <xdr:col>4</xdr:col>
      <xdr:colOff>312420</xdr:colOff>
      <xdr:row>145</xdr:row>
      <xdr:rowOff>15240</xdr:rowOff>
    </xdr:from>
    <xdr:ext cx="383540" cy="381000"/>
    <xdr:pic>
      <xdr:nvPicPr>
        <xdr:cNvPr id="108" name="図 107">
          <a:extLst>
            <a:ext uri="{FF2B5EF4-FFF2-40B4-BE49-F238E27FC236}">
              <a16:creationId xmlns:a16="http://schemas.microsoft.com/office/drawing/2014/main" xmlns="" id="{E247E9D6-F781-476C-9392-7CCFC13A3D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58022490"/>
          <a:ext cx="383540" cy="381000"/>
        </a:xfrm>
        <a:prstGeom prst="rect">
          <a:avLst/>
        </a:prstGeom>
      </xdr:spPr>
    </xdr:pic>
    <xdr:clientData/>
  </xdr:oneCellAnchor>
  <xdr:oneCellAnchor>
    <xdr:from>
      <xdr:col>0</xdr:col>
      <xdr:colOff>464820</xdr:colOff>
      <xdr:row>145</xdr:row>
      <xdr:rowOff>22860</xdr:rowOff>
    </xdr:from>
    <xdr:ext cx="368300" cy="365760"/>
    <xdr:pic>
      <xdr:nvPicPr>
        <xdr:cNvPr id="109" name="図 108">
          <a:extLst>
            <a:ext uri="{FF2B5EF4-FFF2-40B4-BE49-F238E27FC236}">
              <a16:creationId xmlns:a16="http://schemas.microsoft.com/office/drawing/2014/main" xmlns="" id="{90CA839E-3668-425B-9179-7F7CF3E9BA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8030110"/>
          <a:ext cx="368300" cy="365760"/>
        </a:xfrm>
        <a:prstGeom prst="rect">
          <a:avLst/>
        </a:prstGeom>
      </xdr:spPr>
    </xdr:pic>
    <xdr:clientData/>
  </xdr:oneCellAnchor>
  <xdr:oneCellAnchor>
    <xdr:from>
      <xdr:col>10</xdr:col>
      <xdr:colOff>312420</xdr:colOff>
      <xdr:row>127</xdr:row>
      <xdr:rowOff>15240</xdr:rowOff>
    </xdr:from>
    <xdr:ext cx="379911" cy="381000"/>
    <xdr:pic>
      <xdr:nvPicPr>
        <xdr:cNvPr id="110" name="図 109">
          <a:extLst>
            <a:ext uri="{FF2B5EF4-FFF2-40B4-BE49-F238E27FC236}">
              <a16:creationId xmlns:a16="http://schemas.microsoft.com/office/drawing/2014/main" xmlns="" id="{5169EA65-7B88-4E61-A6FC-5237727FE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50821590"/>
          <a:ext cx="379911" cy="381000"/>
        </a:xfrm>
        <a:prstGeom prst="rect">
          <a:avLst/>
        </a:prstGeom>
      </xdr:spPr>
    </xdr:pic>
    <xdr:clientData/>
  </xdr:oneCellAnchor>
  <xdr:oneCellAnchor>
    <xdr:from>
      <xdr:col>6</xdr:col>
      <xdr:colOff>464820</xdr:colOff>
      <xdr:row>127</xdr:row>
      <xdr:rowOff>22860</xdr:rowOff>
    </xdr:from>
    <xdr:ext cx="364671" cy="365760"/>
    <xdr:pic>
      <xdr:nvPicPr>
        <xdr:cNvPr id="111" name="図 110">
          <a:extLst>
            <a:ext uri="{FF2B5EF4-FFF2-40B4-BE49-F238E27FC236}">
              <a16:creationId xmlns:a16="http://schemas.microsoft.com/office/drawing/2014/main" xmlns="" id="{96DDC59A-32C6-45D2-830B-2E8DB4C712D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50829210"/>
          <a:ext cx="364671" cy="365760"/>
        </a:xfrm>
        <a:prstGeom prst="rect">
          <a:avLst/>
        </a:prstGeom>
      </xdr:spPr>
    </xdr:pic>
    <xdr:clientData/>
  </xdr:oneCellAnchor>
  <xdr:oneCellAnchor>
    <xdr:from>
      <xdr:col>0</xdr:col>
      <xdr:colOff>0</xdr:colOff>
      <xdr:row>137</xdr:row>
      <xdr:rowOff>0</xdr:rowOff>
    </xdr:from>
    <xdr:ext cx="1120140" cy="266700"/>
    <xdr:sp macro="" textlink="">
      <xdr:nvSpPr>
        <xdr:cNvPr id="112" name="テキスト ボックス 111">
          <a:extLst>
            <a:ext uri="{FF2B5EF4-FFF2-40B4-BE49-F238E27FC236}">
              <a16:creationId xmlns:a16="http://schemas.microsoft.com/office/drawing/2014/main" xmlns="" id="{CE2B2D1D-ED7B-45E8-9EE7-FB5A3A4562A2}"/>
            </a:ext>
          </a:extLst>
        </xdr:cNvPr>
        <xdr:cNvSpPr txBox="1"/>
      </xdr:nvSpPr>
      <xdr:spPr>
        <a:xfrm>
          <a:off x="0" y="548068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149</xdr:row>
      <xdr:rowOff>0</xdr:rowOff>
    </xdr:from>
    <xdr:ext cx="1120140" cy="266700"/>
    <xdr:sp macro="" textlink="">
      <xdr:nvSpPr>
        <xdr:cNvPr id="113" name="テキスト ボックス 112">
          <a:extLst>
            <a:ext uri="{FF2B5EF4-FFF2-40B4-BE49-F238E27FC236}">
              <a16:creationId xmlns:a16="http://schemas.microsoft.com/office/drawing/2014/main" xmlns="" id="{DFCBEEB3-C145-4A70-95A4-2469603B6D57}"/>
            </a:ext>
          </a:extLst>
        </xdr:cNvPr>
        <xdr:cNvSpPr txBox="1"/>
      </xdr:nvSpPr>
      <xdr:spPr>
        <a:xfrm>
          <a:off x="0" y="596074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133</xdr:row>
      <xdr:rowOff>15240</xdr:rowOff>
    </xdr:from>
    <xdr:ext cx="379911" cy="381000"/>
    <xdr:pic>
      <xdr:nvPicPr>
        <xdr:cNvPr id="114" name="図 113">
          <a:extLst>
            <a:ext uri="{FF2B5EF4-FFF2-40B4-BE49-F238E27FC236}">
              <a16:creationId xmlns:a16="http://schemas.microsoft.com/office/drawing/2014/main" xmlns="" id="{53933F5E-A204-45A7-819B-EE068D1F0F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53221890"/>
          <a:ext cx="379911" cy="381000"/>
        </a:xfrm>
        <a:prstGeom prst="rect">
          <a:avLst/>
        </a:prstGeom>
      </xdr:spPr>
    </xdr:pic>
    <xdr:clientData/>
  </xdr:oneCellAnchor>
  <xdr:oneCellAnchor>
    <xdr:from>
      <xdr:col>6</xdr:col>
      <xdr:colOff>464820</xdr:colOff>
      <xdr:row>133</xdr:row>
      <xdr:rowOff>22860</xdr:rowOff>
    </xdr:from>
    <xdr:ext cx="364671" cy="365760"/>
    <xdr:pic>
      <xdr:nvPicPr>
        <xdr:cNvPr id="115" name="図 114">
          <a:extLst>
            <a:ext uri="{FF2B5EF4-FFF2-40B4-BE49-F238E27FC236}">
              <a16:creationId xmlns:a16="http://schemas.microsoft.com/office/drawing/2014/main" xmlns="" id="{7F88C3E1-9FA4-4797-B60E-FC9B84B861F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53229510"/>
          <a:ext cx="364671" cy="365760"/>
        </a:xfrm>
        <a:prstGeom prst="rect">
          <a:avLst/>
        </a:prstGeom>
      </xdr:spPr>
    </xdr:pic>
    <xdr:clientData/>
  </xdr:oneCellAnchor>
  <xdr:oneCellAnchor>
    <xdr:from>
      <xdr:col>10</xdr:col>
      <xdr:colOff>312420</xdr:colOff>
      <xdr:row>139</xdr:row>
      <xdr:rowOff>15240</xdr:rowOff>
    </xdr:from>
    <xdr:ext cx="379911" cy="381000"/>
    <xdr:pic>
      <xdr:nvPicPr>
        <xdr:cNvPr id="116" name="図 115">
          <a:extLst>
            <a:ext uri="{FF2B5EF4-FFF2-40B4-BE49-F238E27FC236}">
              <a16:creationId xmlns:a16="http://schemas.microsoft.com/office/drawing/2014/main" xmlns="" id="{183F5D56-2C82-4BD3-B197-1EA32B5095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55622190"/>
          <a:ext cx="379911" cy="381000"/>
        </a:xfrm>
        <a:prstGeom prst="rect">
          <a:avLst/>
        </a:prstGeom>
      </xdr:spPr>
    </xdr:pic>
    <xdr:clientData/>
  </xdr:oneCellAnchor>
  <xdr:oneCellAnchor>
    <xdr:from>
      <xdr:col>6</xdr:col>
      <xdr:colOff>464820</xdr:colOff>
      <xdr:row>139</xdr:row>
      <xdr:rowOff>22860</xdr:rowOff>
    </xdr:from>
    <xdr:ext cx="364671" cy="365760"/>
    <xdr:pic>
      <xdr:nvPicPr>
        <xdr:cNvPr id="117" name="図 116">
          <a:extLst>
            <a:ext uri="{FF2B5EF4-FFF2-40B4-BE49-F238E27FC236}">
              <a16:creationId xmlns:a16="http://schemas.microsoft.com/office/drawing/2014/main" xmlns="" id="{CA6A204F-203D-4B77-AF7E-C7770ECAC50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55629810"/>
          <a:ext cx="364671" cy="365760"/>
        </a:xfrm>
        <a:prstGeom prst="rect">
          <a:avLst/>
        </a:prstGeom>
      </xdr:spPr>
    </xdr:pic>
    <xdr:clientData/>
  </xdr:oneCellAnchor>
  <xdr:oneCellAnchor>
    <xdr:from>
      <xdr:col>10</xdr:col>
      <xdr:colOff>312420</xdr:colOff>
      <xdr:row>145</xdr:row>
      <xdr:rowOff>15240</xdr:rowOff>
    </xdr:from>
    <xdr:ext cx="379911" cy="381000"/>
    <xdr:pic>
      <xdr:nvPicPr>
        <xdr:cNvPr id="118" name="図 117">
          <a:extLst>
            <a:ext uri="{FF2B5EF4-FFF2-40B4-BE49-F238E27FC236}">
              <a16:creationId xmlns:a16="http://schemas.microsoft.com/office/drawing/2014/main" xmlns="" id="{3EDF877A-56CD-441B-AA0B-8034E434E2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9795" y="58022490"/>
          <a:ext cx="379911" cy="381000"/>
        </a:xfrm>
        <a:prstGeom prst="rect">
          <a:avLst/>
        </a:prstGeom>
      </xdr:spPr>
    </xdr:pic>
    <xdr:clientData/>
  </xdr:oneCellAnchor>
  <xdr:oneCellAnchor>
    <xdr:from>
      <xdr:col>6</xdr:col>
      <xdr:colOff>464820</xdr:colOff>
      <xdr:row>145</xdr:row>
      <xdr:rowOff>22860</xdr:rowOff>
    </xdr:from>
    <xdr:ext cx="364671" cy="365760"/>
    <xdr:pic>
      <xdr:nvPicPr>
        <xdr:cNvPr id="119" name="図 118">
          <a:extLst>
            <a:ext uri="{FF2B5EF4-FFF2-40B4-BE49-F238E27FC236}">
              <a16:creationId xmlns:a16="http://schemas.microsoft.com/office/drawing/2014/main" xmlns="" id="{DBD13C6A-3277-41C3-B959-1D4622746A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58030110"/>
          <a:ext cx="364671" cy="365760"/>
        </a:xfrm>
        <a:prstGeom prst="rect">
          <a:avLst/>
        </a:prstGeom>
      </xdr:spPr>
    </xdr:pic>
    <xdr:clientData/>
  </xdr:oneCellAnchor>
  <xdr:oneCellAnchor>
    <xdr:from>
      <xdr:col>4</xdr:col>
      <xdr:colOff>312420</xdr:colOff>
      <xdr:row>151</xdr:row>
      <xdr:rowOff>15240</xdr:rowOff>
    </xdr:from>
    <xdr:ext cx="383540" cy="381000"/>
    <xdr:pic>
      <xdr:nvPicPr>
        <xdr:cNvPr id="120" name="図 119">
          <a:extLst>
            <a:ext uri="{FF2B5EF4-FFF2-40B4-BE49-F238E27FC236}">
              <a16:creationId xmlns:a16="http://schemas.microsoft.com/office/drawing/2014/main" xmlns="" id="{E247E9D6-F781-476C-9392-7CCFC13A3D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58022490"/>
          <a:ext cx="383540" cy="381000"/>
        </a:xfrm>
        <a:prstGeom prst="rect">
          <a:avLst/>
        </a:prstGeom>
      </xdr:spPr>
    </xdr:pic>
    <xdr:clientData/>
  </xdr:oneCellAnchor>
  <xdr:oneCellAnchor>
    <xdr:from>
      <xdr:col>0</xdr:col>
      <xdr:colOff>464820</xdr:colOff>
      <xdr:row>151</xdr:row>
      <xdr:rowOff>22860</xdr:rowOff>
    </xdr:from>
    <xdr:ext cx="368300" cy="365760"/>
    <xdr:pic>
      <xdr:nvPicPr>
        <xdr:cNvPr id="121" name="図 120">
          <a:extLst>
            <a:ext uri="{FF2B5EF4-FFF2-40B4-BE49-F238E27FC236}">
              <a16:creationId xmlns:a16="http://schemas.microsoft.com/office/drawing/2014/main" xmlns="" id="{90CA839E-3668-425B-9179-7F7CF3E9BA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8030110"/>
          <a:ext cx="368300" cy="365760"/>
        </a:xfrm>
        <a:prstGeom prst="rect">
          <a:avLst/>
        </a:prstGeom>
      </xdr:spPr>
    </xdr:pic>
    <xdr:clientData/>
  </xdr:oneCellAnchor>
  <xdr:oneCellAnchor>
    <xdr:from>
      <xdr:col>0</xdr:col>
      <xdr:colOff>0</xdr:colOff>
      <xdr:row>155</xdr:row>
      <xdr:rowOff>0</xdr:rowOff>
    </xdr:from>
    <xdr:ext cx="1120140" cy="266700"/>
    <xdr:sp macro="" textlink="">
      <xdr:nvSpPr>
        <xdr:cNvPr id="122" name="テキスト ボックス 121">
          <a:extLst>
            <a:ext uri="{FF2B5EF4-FFF2-40B4-BE49-F238E27FC236}">
              <a16:creationId xmlns:a16="http://schemas.microsoft.com/office/drawing/2014/main" xmlns="" id="{DFCBEEB3-C145-4A70-95A4-2469603B6D57}"/>
            </a:ext>
          </a:extLst>
        </xdr:cNvPr>
        <xdr:cNvSpPr txBox="1"/>
      </xdr:nvSpPr>
      <xdr:spPr>
        <a:xfrm>
          <a:off x="0" y="596074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151</xdr:row>
      <xdr:rowOff>15240</xdr:rowOff>
    </xdr:from>
    <xdr:ext cx="379911" cy="381000"/>
    <xdr:pic>
      <xdr:nvPicPr>
        <xdr:cNvPr id="123" name="図 122">
          <a:extLst>
            <a:ext uri="{FF2B5EF4-FFF2-40B4-BE49-F238E27FC236}">
              <a16:creationId xmlns:a16="http://schemas.microsoft.com/office/drawing/2014/main" xmlns="" id="{3EDF877A-56CD-441B-AA0B-8034E434E2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9320" y="58022490"/>
          <a:ext cx="379911" cy="381000"/>
        </a:xfrm>
        <a:prstGeom prst="rect">
          <a:avLst/>
        </a:prstGeom>
      </xdr:spPr>
    </xdr:pic>
    <xdr:clientData/>
  </xdr:oneCellAnchor>
  <xdr:oneCellAnchor>
    <xdr:from>
      <xdr:col>6</xdr:col>
      <xdr:colOff>464820</xdr:colOff>
      <xdr:row>151</xdr:row>
      <xdr:rowOff>22860</xdr:rowOff>
    </xdr:from>
    <xdr:ext cx="364671" cy="365760"/>
    <xdr:pic>
      <xdr:nvPicPr>
        <xdr:cNvPr id="124" name="図 123">
          <a:extLst>
            <a:ext uri="{FF2B5EF4-FFF2-40B4-BE49-F238E27FC236}">
              <a16:creationId xmlns:a16="http://schemas.microsoft.com/office/drawing/2014/main" xmlns="" id="{DBD13C6A-3277-41C3-B959-1D4622746A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58030110"/>
          <a:ext cx="364671" cy="365760"/>
        </a:xfrm>
        <a:prstGeom prst="rect">
          <a:avLst/>
        </a:prstGeom>
      </xdr:spPr>
    </xdr:pic>
    <xdr:clientData/>
  </xdr:oneCellAnchor>
  <xdr:oneCellAnchor>
    <xdr:from>
      <xdr:col>4</xdr:col>
      <xdr:colOff>312420</xdr:colOff>
      <xdr:row>157</xdr:row>
      <xdr:rowOff>15240</xdr:rowOff>
    </xdr:from>
    <xdr:ext cx="383540" cy="381000"/>
    <xdr:pic>
      <xdr:nvPicPr>
        <xdr:cNvPr id="125" name="図 124">
          <a:extLst>
            <a:ext uri="{FF2B5EF4-FFF2-40B4-BE49-F238E27FC236}">
              <a16:creationId xmlns:a16="http://schemas.microsoft.com/office/drawing/2014/main" xmlns="" id="{E247E9D6-F781-476C-9392-7CCFC13A3D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58022490"/>
          <a:ext cx="383540" cy="381000"/>
        </a:xfrm>
        <a:prstGeom prst="rect">
          <a:avLst/>
        </a:prstGeom>
      </xdr:spPr>
    </xdr:pic>
    <xdr:clientData/>
  </xdr:oneCellAnchor>
  <xdr:oneCellAnchor>
    <xdr:from>
      <xdr:col>0</xdr:col>
      <xdr:colOff>464820</xdr:colOff>
      <xdr:row>157</xdr:row>
      <xdr:rowOff>22860</xdr:rowOff>
    </xdr:from>
    <xdr:ext cx="368300" cy="365760"/>
    <xdr:pic>
      <xdr:nvPicPr>
        <xdr:cNvPr id="126" name="図 125">
          <a:extLst>
            <a:ext uri="{FF2B5EF4-FFF2-40B4-BE49-F238E27FC236}">
              <a16:creationId xmlns:a16="http://schemas.microsoft.com/office/drawing/2014/main" xmlns="" id="{90CA839E-3668-425B-9179-7F7CF3E9BA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8030110"/>
          <a:ext cx="368300" cy="365760"/>
        </a:xfrm>
        <a:prstGeom prst="rect">
          <a:avLst/>
        </a:prstGeom>
      </xdr:spPr>
    </xdr:pic>
    <xdr:clientData/>
  </xdr:oneCellAnchor>
  <xdr:oneCellAnchor>
    <xdr:from>
      <xdr:col>0</xdr:col>
      <xdr:colOff>0</xdr:colOff>
      <xdr:row>161</xdr:row>
      <xdr:rowOff>0</xdr:rowOff>
    </xdr:from>
    <xdr:ext cx="1120140" cy="266700"/>
    <xdr:sp macro="" textlink="">
      <xdr:nvSpPr>
        <xdr:cNvPr id="127" name="テキスト ボックス 126">
          <a:extLst>
            <a:ext uri="{FF2B5EF4-FFF2-40B4-BE49-F238E27FC236}">
              <a16:creationId xmlns:a16="http://schemas.microsoft.com/office/drawing/2014/main" xmlns="" id="{DFCBEEB3-C145-4A70-95A4-2469603B6D57}"/>
            </a:ext>
          </a:extLst>
        </xdr:cNvPr>
        <xdr:cNvSpPr txBox="1"/>
      </xdr:nvSpPr>
      <xdr:spPr>
        <a:xfrm>
          <a:off x="0" y="596074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157</xdr:row>
      <xdr:rowOff>15240</xdr:rowOff>
    </xdr:from>
    <xdr:ext cx="379911" cy="381000"/>
    <xdr:pic>
      <xdr:nvPicPr>
        <xdr:cNvPr id="128" name="図 127">
          <a:extLst>
            <a:ext uri="{FF2B5EF4-FFF2-40B4-BE49-F238E27FC236}">
              <a16:creationId xmlns:a16="http://schemas.microsoft.com/office/drawing/2014/main" xmlns="" id="{3EDF877A-56CD-441B-AA0B-8034E434E2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9320" y="58022490"/>
          <a:ext cx="379911" cy="381000"/>
        </a:xfrm>
        <a:prstGeom prst="rect">
          <a:avLst/>
        </a:prstGeom>
      </xdr:spPr>
    </xdr:pic>
    <xdr:clientData/>
  </xdr:oneCellAnchor>
  <xdr:oneCellAnchor>
    <xdr:from>
      <xdr:col>6</xdr:col>
      <xdr:colOff>464820</xdr:colOff>
      <xdr:row>157</xdr:row>
      <xdr:rowOff>22860</xdr:rowOff>
    </xdr:from>
    <xdr:ext cx="364671" cy="365760"/>
    <xdr:pic>
      <xdr:nvPicPr>
        <xdr:cNvPr id="129" name="図 128">
          <a:extLst>
            <a:ext uri="{FF2B5EF4-FFF2-40B4-BE49-F238E27FC236}">
              <a16:creationId xmlns:a16="http://schemas.microsoft.com/office/drawing/2014/main" xmlns="" id="{DBD13C6A-3277-41C3-B959-1D4622746A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58030110"/>
          <a:ext cx="364671" cy="365760"/>
        </a:xfrm>
        <a:prstGeom prst="rect">
          <a:avLst/>
        </a:prstGeom>
      </xdr:spPr>
    </xdr:pic>
    <xdr:clientData/>
  </xdr:oneCellAnchor>
  <xdr:oneCellAnchor>
    <xdr:from>
      <xdr:col>4</xdr:col>
      <xdr:colOff>312420</xdr:colOff>
      <xdr:row>163</xdr:row>
      <xdr:rowOff>15240</xdr:rowOff>
    </xdr:from>
    <xdr:ext cx="383540" cy="381000"/>
    <xdr:pic>
      <xdr:nvPicPr>
        <xdr:cNvPr id="130" name="図 129">
          <a:extLst>
            <a:ext uri="{FF2B5EF4-FFF2-40B4-BE49-F238E27FC236}">
              <a16:creationId xmlns:a16="http://schemas.microsoft.com/office/drawing/2014/main" xmlns="" id="{E247E9D6-F781-476C-9392-7CCFC13A3D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58022490"/>
          <a:ext cx="383540" cy="381000"/>
        </a:xfrm>
        <a:prstGeom prst="rect">
          <a:avLst/>
        </a:prstGeom>
      </xdr:spPr>
    </xdr:pic>
    <xdr:clientData/>
  </xdr:oneCellAnchor>
  <xdr:oneCellAnchor>
    <xdr:from>
      <xdr:col>0</xdr:col>
      <xdr:colOff>464820</xdr:colOff>
      <xdr:row>163</xdr:row>
      <xdr:rowOff>22860</xdr:rowOff>
    </xdr:from>
    <xdr:ext cx="368300" cy="365760"/>
    <xdr:pic>
      <xdr:nvPicPr>
        <xdr:cNvPr id="131" name="図 130">
          <a:extLst>
            <a:ext uri="{FF2B5EF4-FFF2-40B4-BE49-F238E27FC236}">
              <a16:creationId xmlns:a16="http://schemas.microsoft.com/office/drawing/2014/main" xmlns="" id="{90CA839E-3668-425B-9179-7F7CF3E9BA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8030110"/>
          <a:ext cx="368300" cy="365760"/>
        </a:xfrm>
        <a:prstGeom prst="rect">
          <a:avLst/>
        </a:prstGeom>
      </xdr:spPr>
    </xdr:pic>
    <xdr:clientData/>
  </xdr:oneCellAnchor>
  <xdr:oneCellAnchor>
    <xdr:from>
      <xdr:col>0</xdr:col>
      <xdr:colOff>0</xdr:colOff>
      <xdr:row>167</xdr:row>
      <xdr:rowOff>0</xdr:rowOff>
    </xdr:from>
    <xdr:ext cx="1120140" cy="266700"/>
    <xdr:sp macro="" textlink="">
      <xdr:nvSpPr>
        <xdr:cNvPr id="132" name="テキスト ボックス 131">
          <a:extLst>
            <a:ext uri="{FF2B5EF4-FFF2-40B4-BE49-F238E27FC236}">
              <a16:creationId xmlns:a16="http://schemas.microsoft.com/office/drawing/2014/main" xmlns="" id="{DFCBEEB3-C145-4A70-95A4-2469603B6D57}"/>
            </a:ext>
          </a:extLst>
        </xdr:cNvPr>
        <xdr:cNvSpPr txBox="1"/>
      </xdr:nvSpPr>
      <xdr:spPr>
        <a:xfrm>
          <a:off x="0" y="596074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163</xdr:row>
      <xdr:rowOff>15240</xdr:rowOff>
    </xdr:from>
    <xdr:ext cx="379911" cy="381000"/>
    <xdr:pic>
      <xdr:nvPicPr>
        <xdr:cNvPr id="133" name="図 132">
          <a:extLst>
            <a:ext uri="{FF2B5EF4-FFF2-40B4-BE49-F238E27FC236}">
              <a16:creationId xmlns:a16="http://schemas.microsoft.com/office/drawing/2014/main" xmlns="" id="{3EDF877A-56CD-441B-AA0B-8034E434E2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9320" y="58022490"/>
          <a:ext cx="379911" cy="381000"/>
        </a:xfrm>
        <a:prstGeom prst="rect">
          <a:avLst/>
        </a:prstGeom>
      </xdr:spPr>
    </xdr:pic>
    <xdr:clientData/>
  </xdr:oneCellAnchor>
  <xdr:oneCellAnchor>
    <xdr:from>
      <xdr:col>6</xdr:col>
      <xdr:colOff>464820</xdr:colOff>
      <xdr:row>163</xdr:row>
      <xdr:rowOff>22860</xdr:rowOff>
    </xdr:from>
    <xdr:ext cx="364671" cy="365760"/>
    <xdr:pic>
      <xdr:nvPicPr>
        <xdr:cNvPr id="134" name="図 133">
          <a:extLst>
            <a:ext uri="{FF2B5EF4-FFF2-40B4-BE49-F238E27FC236}">
              <a16:creationId xmlns:a16="http://schemas.microsoft.com/office/drawing/2014/main" xmlns="" id="{DBD13C6A-3277-41C3-B959-1D4622746A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58030110"/>
          <a:ext cx="364671" cy="365760"/>
        </a:xfrm>
        <a:prstGeom prst="rect">
          <a:avLst/>
        </a:prstGeom>
      </xdr:spPr>
    </xdr:pic>
    <xdr:clientData/>
  </xdr:oneCellAnchor>
  <xdr:oneCellAnchor>
    <xdr:from>
      <xdr:col>4</xdr:col>
      <xdr:colOff>312420</xdr:colOff>
      <xdr:row>169</xdr:row>
      <xdr:rowOff>15240</xdr:rowOff>
    </xdr:from>
    <xdr:ext cx="383540" cy="381000"/>
    <xdr:pic>
      <xdr:nvPicPr>
        <xdr:cNvPr id="135" name="図 134">
          <a:extLst>
            <a:ext uri="{FF2B5EF4-FFF2-40B4-BE49-F238E27FC236}">
              <a16:creationId xmlns:a16="http://schemas.microsoft.com/office/drawing/2014/main" xmlns="" id="{E247E9D6-F781-476C-9392-7CCFC13A3D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58022490"/>
          <a:ext cx="383540" cy="381000"/>
        </a:xfrm>
        <a:prstGeom prst="rect">
          <a:avLst/>
        </a:prstGeom>
      </xdr:spPr>
    </xdr:pic>
    <xdr:clientData/>
  </xdr:oneCellAnchor>
  <xdr:oneCellAnchor>
    <xdr:from>
      <xdr:col>0</xdr:col>
      <xdr:colOff>464820</xdr:colOff>
      <xdr:row>169</xdr:row>
      <xdr:rowOff>22860</xdr:rowOff>
    </xdr:from>
    <xdr:ext cx="368300" cy="365760"/>
    <xdr:pic>
      <xdr:nvPicPr>
        <xdr:cNvPr id="136" name="図 135">
          <a:extLst>
            <a:ext uri="{FF2B5EF4-FFF2-40B4-BE49-F238E27FC236}">
              <a16:creationId xmlns:a16="http://schemas.microsoft.com/office/drawing/2014/main" xmlns="" id="{90CA839E-3668-425B-9179-7F7CF3E9BA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8030110"/>
          <a:ext cx="368300" cy="365760"/>
        </a:xfrm>
        <a:prstGeom prst="rect">
          <a:avLst/>
        </a:prstGeom>
      </xdr:spPr>
    </xdr:pic>
    <xdr:clientData/>
  </xdr:oneCellAnchor>
  <xdr:oneCellAnchor>
    <xdr:from>
      <xdr:col>0</xdr:col>
      <xdr:colOff>0</xdr:colOff>
      <xdr:row>173</xdr:row>
      <xdr:rowOff>0</xdr:rowOff>
    </xdr:from>
    <xdr:ext cx="1120140" cy="266700"/>
    <xdr:sp macro="" textlink="">
      <xdr:nvSpPr>
        <xdr:cNvPr id="137" name="テキスト ボックス 136">
          <a:extLst>
            <a:ext uri="{FF2B5EF4-FFF2-40B4-BE49-F238E27FC236}">
              <a16:creationId xmlns:a16="http://schemas.microsoft.com/office/drawing/2014/main" xmlns="" id="{DFCBEEB3-C145-4A70-95A4-2469603B6D57}"/>
            </a:ext>
          </a:extLst>
        </xdr:cNvPr>
        <xdr:cNvSpPr txBox="1"/>
      </xdr:nvSpPr>
      <xdr:spPr>
        <a:xfrm>
          <a:off x="0" y="596074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169</xdr:row>
      <xdr:rowOff>15240</xdr:rowOff>
    </xdr:from>
    <xdr:ext cx="379911" cy="381000"/>
    <xdr:pic>
      <xdr:nvPicPr>
        <xdr:cNvPr id="138" name="図 137">
          <a:extLst>
            <a:ext uri="{FF2B5EF4-FFF2-40B4-BE49-F238E27FC236}">
              <a16:creationId xmlns:a16="http://schemas.microsoft.com/office/drawing/2014/main" xmlns="" id="{3EDF877A-56CD-441B-AA0B-8034E434E2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9320" y="58022490"/>
          <a:ext cx="379911" cy="381000"/>
        </a:xfrm>
        <a:prstGeom prst="rect">
          <a:avLst/>
        </a:prstGeom>
      </xdr:spPr>
    </xdr:pic>
    <xdr:clientData/>
  </xdr:oneCellAnchor>
  <xdr:oneCellAnchor>
    <xdr:from>
      <xdr:col>6</xdr:col>
      <xdr:colOff>464820</xdr:colOff>
      <xdr:row>169</xdr:row>
      <xdr:rowOff>22860</xdr:rowOff>
    </xdr:from>
    <xdr:ext cx="364671" cy="365760"/>
    <xdr:pic>
      <xdr:nvPicPr>
        <xdr:cNvPr id="139" name="図 138">
          <a:extLst>
            <a:ext uri="{FF2B5EF4-FFF2-40B4-BE49-F238E27FC236}">
              <a16:creationId xmlns:a16="http://schemas.microsoft.com/office/drawing/2014/main" xmlns="" id="{DBD13C6A-3277-41C3-B959-1D4622746A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58030110"/>
          <a:ext cx="364671" cy="365760"/>
        </a:xfrm>
        <a:prstGeom prst="rect">
          <a:avLst/>
        </a:prstGeom>
      </xdr:spPr>
    </xdr:pic>
    <xdr:clientData/>
  </xdr:oneCellAnchor>
  <xdr:oneCellAnchor>
    <xdr:from>
      <xdr:col>4</xdr:col>
      <xdr:colOff>312420</xdr:colOff>
      <xdr:row>175</xdr:row>
      <xdr:rowOff>15240</xdr:rowOff>
    </xdr:from>
    <xdr:ext cx="383540" cy="381000"/>
    <xdr:pic>
      <xdr:nvPicPr>
        <xdr:cNvPr id="140" name="図 139">
          <a:extLst>
            <a:ext uri="{FF2B5EF4-FFF2-40B4-BE49-F238E27FC236}">
              <a16:creationId xmlns:a16="http://schemas.microsoft.com/office/drawing/2014/main" xmlns="" id="{E247E9D6-F781-476C-9392-7CCFC13A3D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58022490"/>
          <a:ext cx="383540" cy="381000"/>
        </a:xfrm>
        <a:prstGeom prst="rect">
          <a:avLst/>
        </a:prstGeom>
      </xdr:spPr>
    </xdr:pic>
    <xdr:clientData/>
  </xdr:oneCellAnchor>
  <xdr:oneCellAnchor>
    <xdr:from>
      <xdr:col>0</xdr:col>
      <xdr:colOff>464820</xdr:colOff>
      <xdr:row>175</xdr:row>
      <xdr:rowOff>22860</xdr:rowOff>
    </xdr:from>
    <xdr:ext cx="368300" cy="365760"/>
    <xdr:pic>
      <xdr:nvPicPr>
        <xdr:cNvPr id="141" name="図 140">
          <a:extLst>
            <a:ext uri="{FF2B5EF4-FFF2-40B4-BE49-F238E27FC236}">
              <a16:creationId xmlns:a16="http://schemas.microsoft.com/office/drawing/2014/main" xmlns="" id="{90CA839E-3668-425B-9179-7F7CF3E9BA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8030110"/>
          <a:ext cx="368300" cy="365760"/>
        </a:xfrm>
        <a:prstGeom prst="rect">
          <a:avLst/>
        </a:prstGeom>
      </xdr:spPr>
    </xdr:pic>
    <xdr:clientData/>
  </xdr:oneCellAnchor>
  <xdr:oneCellAnchor>
    <xdr:from>
      <xdr:col>0</xdr:col>
      <xdr:colOff>0</xdr:colOff>
      <xdr:row>179</xdr:row>
      <xdr:rowOff>0</xdr:rowOff>
    </xdr:from>
    <xdr:ext cx="1120140" cy="266700"/>
    <xdr:sp macro="" textlink="">
      <xdr:nvSpPr>
        <xdr:cNvPr id="142" name="テキスト ボックス 141">
          <a:extLst>
            <a:ext uri="{FF2B5EF4-FFF2-40B4-BE49-F238E27FC236}">
              <a16:creationId xmlns:a16="http://schemas.microsoft.com/office/drawing/2014/main" xmlns="" id="{DFCBEEB3-C145-4A70-95A4-2469603B6D57}"/>
            </a:ext>
          </a:extLst>
        </xdr:cNvPr>
        <xdr:cNvSpPr txBox="1"/>
      </xdr:nvSpPr>
      <xdr:spPr>
        <a:xfrm>
          <a:off x="0" y="596074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175</xdr:row>
      <xdr:rowOff>15240</xdr:rowOff>
    </xdr:from>
    <xdr:ext cx="379911" cy="381000"/>
    <xdr:pic>
      <xdr:nvPicPr>
        <xdr:cNvPr id="143" name="図 142">
          <a:extLst>
            <a:ext uri="{FF2B5EF4-FFF2-40B4-BE49-F238E27FC236}">
              <a16:creationId xmlns:a16="http://schemas.microsoft.com/office/drawing/2014/main" xmlns="" id="{3EDF877A-56CD-441B-AA0B-8034E434E2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9320" y="58022490"/>
          <a:ext cx="379911" cy="381000"/>
        </a:xfrm>
        <a:prstGeom prst="rect">
          <a:avLst/>
        </a:prstGeom>
      </xdr:spPr>
    </xdr:pic>
    <xdr:clientData/>
  </xdr:oneCellAnchor>
  <xdr:oneCellAnchor>
    <xdr:from>
      <xdr:col>6</xdr:col>
      <xdr:colOff>464820</xdr:colOff>
      <xdr:row>175</xdr:row>
      <xdr:rowOff>22860</xdr:rowOff>
    </xdr:from>
    <xdr:ext cx="364671" cy="365760"/>
    <xdr:pic>
      <xdr:nvPicPr>
        <xdr:cNvPr id="144" name="図 143">
          <a:extLst>
            <a:ext uri="{FF2B5EF4-FFF2-40B4-BE49-F238E27FC236}">
              <a16:creationId xmlns:a16="http://schemas.microsoft.com/office/drawing/2014/main" xmlns="" id="{DBD13C6A-3277-41C3-B959-1D4622746A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58030110"/>
          <a:ext cx="364671" cy="365760"/>
        </a:xfrm>
        <a:prstGeom prst="rect">
          <a:avLst/>
        </a:prstGeom>
      </xdr:spPr>
    </xdr:pic>
    <xdr:clientData/>
  </xdr:oneCellAnchor>
  <xdr:oneCellAnchor>
    <xdr:from>
      <xdr:col>4</xdr:col>
      <xdr:colOff>312420</xdr:colOff>
      <xdr:row>181</xdr:row>
      <xdr:rowOff>15240</xdr:rowOff>
    </xdr:from>
    <xdr:ext cx="383540" cy="381000"/>
    <xdr:pic>
      <xdr:nvPicPr>
        <xdr:cNvPr id="145" name="図 144">
          <a:extLst>
            <a:ext uri="{FF2B5EF4-FFF2-40B4-BE49-F238E27FC236}">
              <a16:creationId xmlns:a16="http://schemas.microsoft.com/office/drawing/2014/main" xmlns="" id="{E247E9D6-F781-476C-9392-7CCFC13A3D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58022490"/>
          <a:ext cx="383540" cy="381000"/>
        </a:xfrm>
        <a:prstGeom prst="rect">
          <a:avLst/>
        </a:prstGeom>
      </xdr:spPr>
    </xdr:pic>
    <xdr:clientData/>
  </xdr:oneCellAnchor>
  <xdr:oneCellAnchor>
    <xdr:from>
      <xdr:col>0</xdr:col>
      <xdr:colOff>464820</xdr:colOff>
      <xdr:row>181</xdr:row>
      <xdr:rowOff>22860</xdr:rowOff>
    </xdr:from>
    <xdr:ext cx="368300" cy="365760"/>
    <xdr:pic>
      <xdr:nvPicPr>
        <xdr:cNvPr id="146" name="図 145">
          <a:extLst>
            <a:ext uri="{FF2B5EF4-FFF2-40B4-BE49-F238E27FC236}">
              <a16:creationId xmlns:a16="http://schemas.microsoft.com/office/drawing/2014/main" xmlns="" id="{90CA839E-3668-425B-9179-7F7CF3E9BA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8030110"/>
          <a:ext cx="368300" cy="365760"/>
        </a:xfrm>
        <a:prstGeom prst="rect">
          <a:avLst/>
        </a:prstGeom>
      </xdr:spPr>
    </xdr:pic>
    <xdr:clientData/>
  </xdr:oneCellAnchor>
  <xdr:oneCellAnchor>
    <xdr:from>
      <xdr:col>0</xdr:col>
      <xdr:colOff>0</xdr:colOff>
      <xdr:row>185</xdr:row>
      <xdr:rowOff>0</xdr:rowOff>
    </xdr:from>
    <xdr:ext cx="1120140" cy="266700"/>
    <xdr:sp macro="" textlink="">
      <xdr:nvSpPr>
        <xdr:cNvPr id="147" name="テキスト ボックス 146">
          <a:extLst>
            <a:ext uri="{FF2B5EF4-FFF2-40B4-BE49-F238E27FC236}">
              <a16:creationId xmlns:a16="http://schemas.microsoft.com/office/drawing/2014/main" xmlns="" id="{DFCBEEB3-C145-4A70-95A4-2469603B6D57}"/>
            </a:ext>
          </a:extLst>
        </xdr:cNvPr>
        <xdr:cNvSpPr txBox="1"/>
      </xdr:nvSpPr>
      <xdr:spPr>
        <a:xfrm>
          <a:off x="0" y="596074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181</xdr:row>
      <xdr:rowOff>15240</xdr:rowOff>
    </xdr:from>
    <xdr:ext cx="379911" cy="381000"/>
    <xdr:pic>
      <xdr:nvPicPr>
        <xdr:cNvPr id="148" name="図 147">
          <a:extLst>
            <a:ext uri="{FF2B5EF4-FFF2-40B4-BE49-F238E27FC236}">
              <a16:creationId xmlns:a16="http://schemas.microsoft.com/office/drawing/2014/main" xmlns="" id="{3EDF877A-56CD-441B-AA0B-8034E434E2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9320" y="58022490"/>
          <a:ext cx="379911" cy="381000"/>
        </a:xfrm>
        <a:prstGeom prst="rect">
          <a:avLst/>
        </a:prstGeom>
      </xdr:spPr>
    </xdr:pic>
    <xdr:clientData/>
  </xdr:oneCellAnchor>
  <xdr:oneCellAnchor>
    <xdr:from>
      <xdr:col>6</xdr:col>
      <xdr:colOff>464820</xdr:colOff>
      <xdr:row>181</xdr:row>
      <xdr:rowOff>22860</xdr:rowOff>
    </xdr:from>
    <xdr:ext cx="364671" cy="365760"/>
    <xdr:pic>
      <xdr:nvPicPr>
        <xdr:cNvPr id="149" name="図 148">
          <a:extLst>
            <a:ext uri="{FF2B5EF4-FFF2-40B4-BE49-F238E27FC236}">
              <a16:creationId xmlns:a16="http://schemas.microsoft.com/office/drawing/2014/main" xmlns="" id="{DBD13C6A-3277-41C3-B959-1D4622746A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58030110"/>
          <a:ext cx="364671" cy="365760"/>
        </a:xfrm>
        <a:prstGeom prst="rect">
          <a:avLst/>
        </a:prstGeom>
      </xdr:spPr>
    </xdr:pic>
    <xdr:clientData/>
  </xdr:oneCellAnchor>
  <xdr:oneCellAnchor>
    <xdr:from>
      <xdr:col>4</xdr:col>
      <xdr:colOff>312420</xdr:colOff>
      <xdr:row>187</xdr:row>
      <xdr:rowOff>15240</xdr:rowOff>
    </xdr:from>
    <xdr:ext cx="383540" cy="381000"/>
    <xdr:pic>
      <xdr:nvPicPr>
        <xdr:cNvPr id="150" name="図 149">
          <a:extLst>
            <a:ext uri="{FF2B5EF4-FFF2-40B4-BE49-F238E27FC236}">
              <a16:creationId xmlns:a16="http://schemas.microsoft.com/office/drawing/2014/main" xmlns="" id="{E247E9D6-F781-476C-9392-7CCFC13A3D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58022490"/>
          <a:ext cx="383540" cy="381000"/>
        </a:xfrm>
        <a:prstGeom prst="rect">
          <a:avLst/>
        </a:prstGeom>
      </xdr:spPr>
    </xdr:pic>
    <xdr:clientData/>
  </xdr:oneCellAnchor>
  <xdr:oneCellAnchor>
    <xdr:from>
      <xdr:col>0</xdr:col>
      <xdr:colOff>464820</xdr:colOff>
      <xdr:row>187</xdr:row>
      <xdr:rowOff>22860</xdr:rowOff>
    </xdr:from>
    <xdr:ext cx="368300" cy="365760"/>
    <xdr:pic>
      <xdr:nvPicPr>
        <xdr:cNvPr id="151" name="図 150">
          <a:extLst>
            <a:ext uri="{FF2B5EF4-FFF2-40B4-BE49-F238E27FC236}">
              <a16:creationId xmlns:a16="http://schemas.microsoft.com/office/drawing/2014/main" xmlns="" id="{90CA839E-3668-425B-9179-7F7CF3E9BA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8030110"/>
          <a:ext cx="368300" cy="365760"/>
        </a:xfrm>
        <a:prstGeom prst="rect">
          <a:avLst/>
        </a:prstGeom>
      </xdr:spPr>
    </xdr:pic>
    <xdr:clientData/>
  </xdr:oneCellAnchor>
  <xdr:oneCellAnchor>
    <xdr:from>
      <xdr:col>0</xdr:col>
      <xdr:colOff>0</xdr:colOff>
      <xdr:row>191</xdr:row>
      <xdr:rowOff>0</xdr:rowOff>
    </xdr:from>
    <xdr:ext cx="1120140" cy="266700"/>
    <xdr:sp macro="" textlink="">
      <xdr:nvSpPr>
        <xdr:cNvPr id="152" name="テキスト ボックス 151">
          <a:extLst>
            <a:ext uri="{FF2B5EF4-FFF2-40B4-BE49-F238E27FC236}">
              <a16:creationId xmlns:a16="http://schemas.microsoft.com/office/drawing/2014/main" xmlns="" id="{DFCBEEB3-C145-4A70-95A4-2469603B6D57}"/>
            </a:ext>
          </a:extLst>
        </xdr:cNvPr>
        <xdr:cNvSpPr txBox="1"/>
      </xdr:nvSpPr>
      <xdr:spPr>
        <a:xfrm>
          <a:off x="0" y="596074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187</xdr:row>
      <xdr:rowOff>15240</xdr:rowOff>
    </xdr:from>
    <xdr:ext cx="379911" cy="381000"/>
    <xdr:pic>
      <xdr:nvPicPr>
        <xdr:cNvPr id="153" name="図 152">
          <a:extLst>
            <a:ext uri="{FF2B5EF4-FFF2-40B4-BE49-F238E27FC236}">
              <a16:creationId xmlns:a16="http://schemas.microsoft.com/office/drawing/2014/main" xmlns="" id="{3EDF877A-56CD-441B-AA0B-8034E434E2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9320" y="58022490"/>
          <a:ext cx="379911" cy="381000"/>
        </a:xfrm>
        <a:prstGeom prst="rect">
          <a:avLst/>
        </a:prstGeom>
      </xdr:spPr>
    </xdr:pic>
    <xdr:clientData/>
  </xdr:oneCellAnchor>
  <xdr:oneCellAnchor>
    <xdr:from>
      <xdr:col>6</xdr:col>
      <xdr:colOff>464820</xdr:colOff>
      <xdr:row>187</xdr:row>
      <xdr:rowOff>22860</xdr:rowOff>
    </xdr:from>
    <xdr:ext cx="364671" cy="365760"/>
    <xdr:pic>
      <xdr:nvPicPr>
        <xdr:cNvPr id="154" name="図 153">
          <a:extLst>
            <a:ext uri="{FF2B5EF4-FFF2-40B4-BE49-F238E27FC236}">
              <a16:creationId xmlns:a16="http://schemas.microsoft.com/office/drawing/2014/main" xmlns="" id="{DBD13C6A-3277-41C3-B959-1D4622746A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58030110"/>
          <a:ext cx="364671" cy="365760"/>
        </a:xfrm>
        <a:prstGeom prst="rect">
          <a:avLst/>
        </a:prstGeom>
      </xdr:spPr>
    </xdr:pic>
    <xdr:clientData/>
  </xdr:oneCellAnchor>
  <xdr:oneCellAnchor>
    <xdr:from>
      <xdr:col>4</xdr:col>
      <xdr:colOff>312420</xdr:colOff>
      <xdr:row>193</xdr:row>
      <xdr:rowOff>15240</xdr:rowOff>
    </xdr:from>
    <xdr:ext cx="383540" cy="381000"/>
    <xdr:pic>
      <xdr:nvPicPr>
        <xdr:cNvPr id="155" name="図 154">
          <a:extLst>
            <a:ext uri="{FF2B5EF4-FFF2-40B4-BE49-F238E27FC236}">
              <a16:creationId xmlns:a16="http://schemas.microsoft.com/office/drawing/2014/main" xmlns="" id="{E247E9D6-F781-476C-9392-7CCFC13A3D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74824590"/>
          <a:ext cx="383540" cy="381000"/>
        </a:xfrm>
        <a:prstGeom prst="rect">
          <a:avLst/>
        </a:prstGeom>
      </xdr:spPr>
    </xdr:pic>
    <xdr:clientData/>
  </xdr:oneCellAnchor>
  <xdr:oneCellAnchor>
    <xdr:from>
      <xdr:col>0</xdr:col>
      <xdr:colOff>464820</xdr:colOff>
      <xdr:row>193</xdr:row>
      <xdr:rowOff>22860</xdr:rowOff>
    </xdr:from>
    <xdr:ext cx="368300" cy="365760"/>
    <xdr:pic>
      <xdr:nvPicPr>
        <xdr:cNvPr id="156" name="図 155">
          <a:extLst>
            <a:ext uri="{FF2B5EF4-FFF2-40B4-BE49-F238E27FC236}">
              <a16:creationId xmlns:a16="http://schemas.microsoft.com/office/drawing/2014/main" xmlns="" id="{90CA839E-3668-425B-9179-7F7CF3E9BA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4832210"/>
          <a:ext cx="368300" cy="365760"/>
        </a:xfrm>
        <a:prstGeom prst="rect">
          <a:avLst/>
        </a:prstGeom>
      </xdr:spPr>
    </xdr:pic>
    <xdr:clientData/>
  </xdr:oneCellAnchor>
  <xdr:oneCellAnchor>
    <xdr:from>
      <xdr:col>0</xdr:col>
      <xdr:colOff>0</xdr:colOff>
      <xdr:row>197</xdr:row>
      <xdr:rowOff>0</xdr:rowOff>
    </xdr:from>
    <xdr:ext cx="1120140" cy="266700"/>
    <xdr:sp macro="" textlink="">
      <xdr:nvSpPr>
        <xdr:cNvPr id="157" name="テキスト ボックス 156">
          <a:extLst>
            <a:ext uri="{FF2B5EF4-FFF2-40B4-BE49-F238E27FC236}">
              <a16:creationId xmlns:a16="http://schemas.microsoft.com/office/drawing/2014/main" xmlns="" id="{DFCBEEB3-C145-4A70-95A4-2469603B6D57}"/>
            </a:ext>
          </a:extLst>
        </xdr:cNvPr>
        <xdr:cNvSpPr txBox="1"/>
      </xdr:nvSpPr>
      <xdr:spPr>
        <a:xfrm>
          <a:off x="0" y="76409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193</xdr:row>
      <xdr:rowOff>15240</xdr:rowOff>
    </xdr:from>
    <xdr:ext cx="379911" cy="381000"/>
    <xdr:pic>
      <xdr:nvPicPr>
        <xdr:cNvPr id="158" name="図 157">
          <a:extLst>
            <a:ext uri="{FF2B5EF4-FFF2-40B4-BE49-F238E27FC236}">
              <a16:creationId xmlns:a16="http://schemas.microsoft.com/office/drawing/2014/main" xmlns="" id="{3EDF877A-56CD-441B-AA0B-8034E434E2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9320" y="74824590"/>
          <a:ext cx="379911" cy="381000"/>
        </a:xfrm>
        <a:prstGeom prst="rect">
          <a:avLst/>
        </a:prstGeom>
      </xdr:spPr>
    </xdr:pic>
    <xdr:clientData/>
  </xdr:oneCellAnchor>
  <xdr:oneCellAnchor>
    <xdr:from>
      <xdr:col>6</xdr:col>
      <xdr:colOff>464820</xdr:colOff>
      <xdr:row>193</xdr:row>
      <xdr:rowOff>22860</xdr:rowOff>
    </xdr:from>
    <xdr:ext cx="364671" cy="365760"/>
    <xdr:pic>
      <xdr:nvPicPr>
        <xdr:cNvPr id="159" name="図 158">
          <a:extLst>
            <a:ext uri="{FF2B5EF4-FFF2-40B4-BE49-F238E27FC236}">
              <a16:creationId xmlns:a16="http://schemas.microsoft.com/office/drawing/2014/main" xmlns="" id="{DBD13C6A-3277-41C3-B959-1D4622746A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74832210"/>
          <a:ext cx="364671" cy="365760"/>
        </a:xfrm>
        <a:prstGeom prst="rect">
          <a:avLst/>
        </a:prstGeom>
      </xdr:spPr>
    </xdr:pic>
    <xdr:clientData/>
  </xdr:oneCellAnchor>
  <xdr:oneCellAnchor>
    <xdr:from>
      <xdr:col>4</xdr:col>
      <xdr:colOff>312420</xdr:colOff>
      <xdr:row>199</xdr:row>
      <xdr:rowOff>15240</xdr:rowOff>
    </xdr:from>
    <xdr:ext cx="383540" cy="381000"/>
    <xdr:pic>
      <xdr:nvPicPr>
        <xdr:cNvPr id="160" name="図 159">
          <a:extLst>
            <a:ext uri="{FF2B5EF4-FFF2-40B4-BE49-F238E27FC236}">
              <a16:creationId xmlns:a16="http://schemas.microsoft.com/office/drawing/2014/main" xmlns="" id="{E247E9D6-F781-476C-9392-7CCFC13A3D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74824590"/>
          <a:ext cx="383540" cy="381000"/>
        </a:xfrm>
        <a:prstGeom prst="rect">
          <a:avLst/>
        </a:prstGeom>
      </xdr:spPr>
    </xdr:pic>
    <xdr:clientData/>
  </xdr:oneCellAnchor>
  <xdr:oneCellAnchor>
    <xdr:from>
      <xdr:col>0</xdr:col>
      <xdr:colOff>464820</xdr:colOff>
      <xdr:row>199</xdr:row>
      <xdr:rowOff>22860</xdr:rowOff>
    </xdr:from>
    <xdr:ext cx="368300" cy="365760"/>
    <xdr:pic>
      <xdr:nvPicPr>
        <xdr:cNvPr id="161" name="図 160">
          <a:extLst>
            <a:ext uri="{FF2B5EF4-FFF2-40B4-BE49-F238E27FC236}">
              <a16:creationId xmlns:a16="http://schemas.microsoft.com/office/drawing/2014/main" xmlns="" id="{90CA839E-3668-425B-9179-7F7CF3E9BA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4832210"/>
          <a:ext cx="368300" cy="365760"/>
        </a:xfrm>
        <a:prstGeom prst="rect">
          <a:avLst/>
        </a:prstGeom>
      </xdr:spPr>
    </xdr:pic>
    <xdr:clientData/>
  </xdr:oneCellAnchor>
  <xdr:oneCellAnchor>
    <xdr:from>
      <xdr:col>0</xdr:col>
      <xdr:colOff>0</xdr:colOff>
      <xdr:row>203</xdr:row>
      <xdr:rowOff>0</xdr:rowOff>
    </xdr:from>
    <xdr:ext cx="1120140" cy="266700"/>
    <xdr:sp macro="" textlink="">
      <xdr:nvSpPr>
        <xdr:cNvPr id="162" name="テキスト ボックス 161">
          <a:extLst>
            <a:ext uri="{FF2B5EF4-FFF2-40B4-BE49-F238E27FC236}">
              <a16:creationId xmlns:a16="http://schemas.microsoft.com/office/drawing/2014/main" xmlns="" id="{DFCBEEB3-C145-4A70-95A4-2469603B6D57}"/>
            </a:ext>
          </a:extLst>
        </xdr:cNvPr>
        <xdr:cNvSpPr txBox="1"/>
      </xdr:nvSpPr>
      <xdr:spPr>
        <a:xfrm>
          <a:off x="0" y="76409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199</xdr:row>
      <xdr:rowOff>15240</xdr:rowOff>
    </xdr:from>
    <xdr:ext cx="379911" cy="381000"/>
    <xdr:pic>
      <xdr:nvPicPr>
        <xdr:cNvPr id="163" name="図 162">
          <a:extLst>
            <a:ext uri="{FF2B5EF4-FFF2-40B4-BE49-F238E27FC236}">
              <a16:creationId xmlns:a16="http://schemas.microsoft.com/office/drawing/2014/main" xmlns="" id="{3EDF877A-56CD-441B-AA0B-8034E434E2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9320" y="74824590"/>
          <a:ext cx="379911" cy="381000"/>
        </a:xfrm>
        <a:prstGeom prst="rect">
          <a:avLst/>
        </a:prstGeom>
      </xdr:spPr>
    </xdr:pic>
    <xdr:clientData/>
  </xdr:oneCellAnchor>
  <xdr:oneCellAnchor>
    <xdr:from>
      <xdr:col>6</xdr:col>
      <xdr:colOff>464820</xdr:colOff>
      <xdr:row>199</xdr:row>
      <xdr:rowOff>22860</xdr:rowOff>
    </xdr:from>
    <xdr:ext cx="364671" cy="365760"/>
    <xdr:pic>
      <xdr:nvPicPr>
        <xdr:cNvPr id="164" name="図 163">
          <a:extLst>
            <a:ext uri="{FF2B5EF4-FFF2-40B4-BE49-F238E27FC236}">
              <a16:creationId xmlns:a16="http://schemas.microsoft.com/office/drawing/2014/main" xmlns="" id="{DBD13C6A-3277-41C3-B959-1D4622746A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74832210"/>
          <a:ext cx="364671" cy="365760"/>
        </a:xfrm>
        <a:prstGeom prst="rect">
          <a:avLst/>
        </a:prstGeom>
      </xdr:spPr>
    </xdr:pic>
    <xdr:clientData/>
  </xdr:oneCellAnchor>
  <xdr:oneCellAnchor>
    <xdr:from>
      <xdr:col>4</xdr:col>
      <xdr:colOff>312420</xdr:colOff>
      <xdr:row>205</xdr:row>
      <xdr:rowOff>15240</xdr:rowOff>
    </xdr:from>
    <xdr:ext cx="383540" cy="381000"/>
    <xdr:pic>
      <xdr:nvPicPr>
        <xdr:cNvPr id="165" name="図 164">
          <a:extLst>
            <a:ext uri="{FF2B5EF4-FFF2-40B4-BE49-F238E27FC236}">
              <a16:creationId xmlns:a16="http://schemas.microsoft.com/office/drawing/2014/main" xmlns="" id="{E247E9D6-F781-476C-9392-7CCFC13A3D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74824590"/>
          <a:ext cx="383540" cy="381000"/>
        </a:xfrm>
        <a:prstGeom prst="rect">
          <a:avLst/>
        </a:prstGeom>
      </xdr:spPr>
    </xdr:pic>
    <xdr:clientData/>
  </xdr:oneCellAnchor>
  <xdr:oneCellAnchor>
    <xdr:from>
      <xdr:col>0</xdr:col>
      <xdr:colOff>464820</xdr:colOff>
      <xdr:row>205</xdr:row>
      <xdr:rowOff>22860</xdr:rowOff>
    </xdr:from>
    <xdr:ext cx="368300" cy="365760"/>
    <xdr:pic>
      <xdr:nvPicPr>
        <xdr:cNvPr id="166" name="図 165">
          <a:extLst>
            <a:ext uri="{FF2B5EF4-FFF2-40B4-BE49-F238E27FC236}">
              <a16:creationId xmlns:a16="http://schemas.microsoft.com/office/drawing/2014/main" xmlns="" id="{90CA839E-3668-425B-9179-7F7CF3E9BA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4832210"/>
          <a:ext cx="368300" cy="365760"/>
        </a:xfrm>
        <a:prstGeom prst="rect">
          <a:avLst/>
        </a:prstGeom>
      </xdr:spPr>
    </xdr:pic>
    <xdr:clientData/>
  </xdr:oneCellAnchor>
  <xdr:oneCellAnchor>
    <xdr:from>
      <xdr:col>0</xdr:col>
      <xdr:colOff>0</xdr:colOff>
      <xdr:row>209</xdr:row>
      <xdr:rowOff>0</xdr:rowOff>
    </xdr:from>
    <xdr:ext cx="1120140" cy="266700"/>
    <xdr:sp macro="" textlink="">
      <xdr:nvSpPr>
        <xdr:cNvPr id="167" name="テキスト ボックス 166">
          <a:extLst>
            <a:ext uri="{FF2B5EF4-FFF2-40B4-BE49-F238E27FC236}">
              <a16:creationId xmlns:a16="http://schemas.microsoft.com/office/drawing/2014/main" xmlns="" id="{DFCBEEB3-C145-4A70-95A4-2469603B6D57}"/>
            </a:ext>
          </a:extLst>
        </xdr:cNvPr>
        <xdr:cNvSpPr txBox="1"/>
      </xdr:nvSpPr>
      <xdr:spPr>
        <a:xfrm>
          <a:off x="0" y="76409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205</xdr:row>
      <xdr:rowOff>15240</xdr:rowOff>
    </xdr:from>
    <xdr:ext cx="379911" cy="381000"/>
    <xdr:pic>
      <xdr:nvPicPr>
        <xdr:cNvPr id="168" name="図 167">
          <a:extLst>
            <a:ext uri="{FF2B5EF4-FFF2-40B4-BE49-F238E27FC236}">
              <a16:creationId xmlns:a16="http://schemas.microsoft.com/office/drawing/2014/main" xmlns="" id="{3EDF877A-56CD-441B-AA0B-8034E434E2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9320" y="74824590"/>
          <a:ext cx="379911" cy="381000"/>
        </a:xfrm>
        <a:prstGeom prst="rect">
          <a:avLst/>
        </a:prstGeom>
      </xdr:spPr>
    </xdr:pic>
    <xdr:clientData/>
  </xdr:oneCellAnchor>
  <xdr:oneCellAnchor>
    <xdr:from>
      <xdr:col>6</xdr:col>
      <xdr:colOff>464820</xdr:colOff>
      <xdr:row>205</xdr:row>
      <xdr:rowOff>22860</xdr:rowOff>
    </xdr:from>
    <xdr:ext cx="364671" cy="365760"/>
    <xdr:pic>
      <xdr:nvPicPr>
        <xdr:cNvPr id="169" name="図 168">
          <a:extLst>
            <a:ext uri="{FF2B5EF4-FFF2-40B4-BE49-F238E27FC236}">
              <a16:creationId xmlns:a16="http://schemas.microsoft.com/office/drawing/2014/main" xmlns="" id="{DBD13C6A-3277-41C3-B959-1D4622746A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74832210"/>
          <a:ext cx="364671" cy="365760"/>
        </a:xfrm>
        <a:prstGeom prst="rect">
          <a:avLst/>
        </a:prstGeom>
      </xdr:spPr>
    </xdr:pic>
    <xdr:clientData/>
  </xdr:oneCellAnchor>
  <xdr:oneCellAnchor>
    <xdr:from>
      <xdr:col>4</xdr:col>
      <xdr:colOff>312420</xdr:colOff>
      <xdr:row>211</xdr:row>
      <xdr:rowOff>15240</xdr:rowOff>
    </xdr:from>
    <xdr:ext cx="383540" cy="381000"/>
    <xdr:pic>
      <xdr:nvPicPr>
        <xdr:cNvPr id="170" name="図 169">
          <a:extLst>
            <a:ext uri="{FF2B5EF4-FFF2-40B4-BE49-F238E27FC236}">
              <a16:creationId xmlns:a16="http://schemas.microsoft.com/office/drawing/2014/main" xmlns="" id="{E247E9D6-F781-476C-9392-7CCFC13A3D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74824590"/>
          <a:ext cx="383540" cy="381000"/>
        </a:xfrm>
        <a:prstGeom prst="rect">
          <a:avLst/>
        </a:prstGeom>
      </xdr:spPr>
    </xdr:pic>
    <xdr:clientData/>
  </xdr:oneCellAnchor>
  <xdr:oneCellAnchor>
    <xdr:from>
      <xdr:col>0</xdr:col>
      <xdr:colOff>464820</xdr:colOff>
      <xdr:row>211</xdr:row>
      <xdr:rowOff>22860</xdr:rowOff>
    </xdr:from>
    <xdr:ext cx="368300" cy="365760"/>
    <xdr:pic>
      <xdr:nvPicPr>
        <xdr:cNvPr id="171" name="図 170">
          <a:extLst>
            <a:ext uri="{FF2B5EF4-FFF2-40B4-BE49-F238E27FC236}">
              <a16:creationId xmlns:a16="http://schemas.microsoft.com/office/drawing/2014/main" xmlns="" id="{90CA839E-3668-425B-9179-7F7CF3E9BA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4832210"/>
          <a:ext cx="368300" cy="365760"/>
        </a:xfrm>
        <a:prstGeom prst="rect">
          <a:avLst/>
        </a:prstGeom>
      </xdr:spPr>
    </xdr:pic>
    <xdr:clientData/>
  </xdr:oneCellAnchor>
  <xdr:oneCellAnchor>
    <xdr:from>
      <xdr:col>0</xdr:col>
      <xdr:colOff>0</xdr:colOff>
      <xdr:row>215</xdr:row>
      <xdr:rowOff>0</xdr:rowOff>
    </xdr:from>
    <xdr:ext cx="1120140" cy="266700"/>
    <xdr:sp macro="" textlink="">
      <xdr:nvSpPr>
        <xdr:cNvPr id="172" name="テキスト ボックス 171">
          <a:extLst>
            <a:ext uri="{FF2B5EF4-FFF2-40B4-BE49-F238E27FC236}">
              <a16:creationId xmlns:a16="http://schemas.microsoft.com/office/drawing/2014/main" xmlns="" id="{DFCBEEB3-C145-4A70-95A4-2469603B6D57}"/>
            </a:ext>
          </a:extLst>
        </xdr:cNvPr>
        <xdr:cNvSpPr txBox="1"/>
      </xdr:nvSpPr>
      <xdr:spPr>
        <a:xfrm>
          <a:off x="0" y="76409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211</xdr:row>
      <xdr:rowOff>15240</xdr:rowOff>
    </xdr:from>
    <xdr:ext cx="379911" cy="381000"/>
    <xdr:pic>
      <xdr:nvPicPr>
        <xdr:cNvPr id="173" name="図 172">
          <a:extLst>
            <a:ext uri="{FF2B5EF4-FFF2-40B4-BE49-F238E27FC236}">
              <a16:creationId xmlns:a16="http://schemas.microsoft.com/office/drawing/2014/main" xmlns="" id="{3EDF877A-56CD-441B-AA0B-8034E434E2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9320" y="74824590"/>
          <a:ext cx="379911" cy="381000"/>
        </a:xfrm>
        <a:prstGeom prst="rect">
          <a:avLst/>
        </a:prstGeom>
      </xdr:spPr>
    </xdr:pic>
    <xdr:clientData/>
  </xdr:oneCellAnchor>
  <xdr:oneCellAnchor>
    <xdr:from>
      <xdr:col>6</xdr:col>
      <xdr:colOff>464820</xdr:colOff>
      <xdr:row>211</xdr:row>
      <xdr:rowOff>22860</xdr:rowOff>
    </xdr:from>
    <xdr:ext cx="364671" cy="365760"/>
    <xdr:pic>
      <xdr:nvPicPr>
        <xdr:cNvPr id="174" name="図 173">
          <a:extLst>
            <a:ext uri="{FF2B5EF4-FFF2-40B4-BE49-F238E27FC236}">
              <a16:creationId xmlns:a16="http://schemas.microsoft.com/office/drawing/2014/main" xmlns="" id="{DBD13C6A-3277-41C3-B959-1D4622746A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74832210"/>
          <a:ext cx="364671" cy="365760"/>
        </a:xfrm>
        <a:prstGeom prst="rect">
          <a:avLst/>
        </a:prstGeom>
      </xdr:spPr>
    </xdr:pic>
    <xdr:clientData/>
  </xdr:oneCellAnchor>
  <xdr:oneCellAnchor>
    <xdr:from>
      <xdr:col>4</xdr:col>
      <xdr:colOff>312420</xdr:colOff>
      <xdr:row>217</xdr:row>
      <xdr:rowOff>15240</xdr:rowOff>
    </xdr:from>
    <xdr:ext cx="383540" cy="381000"/>
    <xdr:pic>
      <xdr:nvPicPr>
        <xdr:cNvPr id="175" name="図 174">
          <a:extLst>
            <a:ext uri="{FF2B5EF4-FFF2-40B4-BE49-F238E27FC236}">
              <a16:creationId xmlns:a16="http://schemas.microsoft.com/office/drawing/2014/main" xmlns="" id="{E247E9D6-F781-476C-9392-7CCFC13A3D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74824590"/>
          <a:ext cx="383540" cy="381000"/>
        </a:xfrm>
        <a:prstGeom prst="rect">
          <a:avLst/>
        </a:prstGeom>
      </xdr:spPr>
    </xdr:pic>
    <xdr:clientData/>
  </xdr:oneCellAnchor>
  <xdr:oneCellAnchor>
    <xdr:from>
      <xdr:col>0</xdr:col>
      <xdr:colOff>464820</xdr:colOff>
      <xdr:row>217</xdr:row>
      <xdr:rowOff>22860</xdr:rowOff>
    </xdr:from>
    <xdr:ext cx="368300" cy="365760"/>
    <xdr:pic>
      <xdr:nvPicPr>
        <xdr:cNvPr id="176" name="図 175">
          <a:extLst>
            <a:ext uri="{FF2B5EF4-FFF2-40B4-BE49-F238E27FC236}">
              <a16:creationId xmlns:a16="http://schemas.microsoft.com/office/drawing/2014/main" xmlns="" id="{90CA839E-3668-425B-9179-7F7CF3E9BA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4832210"/>
          <a:ext cx="368300" cy="365760"/>
        </a:xfrm>
        <a:prstGeom prst="rect">
          <a:avLst/>
        </a:prstGeom>
      </xdr:spPr>
    </xdr:pic>
    <xdr:clientData/>
  </xdr:oneCellAnchor>
  <xdr:oneCellAnchor>
    <xdr:from>
      <xdr:col>0</xdr:col>
      <xdr:colOff>0</xdr:colOff>
      <xdr:row>221</xdr:row>
      <xdr:rowOff>0</xdr:rowOff>
    </xdr:from>
    <xdr:ext cx="1120140" cy="266700"/>
    <xdr:sp macro="" textlink="">
      <xdr:nvSpPr>
        <xdr:cNvPr id="177" name="テキスト ボックス 176">
          <a:extLst>
            <a:ext uri="{FF2B5EF4-FFF2-40B4-BE49-F238E27FC236}">
              <a16:creationId xmlns:a16="http://schemas.microsoft.com/office/drawing/2014/main" xmlns="" id="{DFCBEEB3-C145-4A70-95A4-2469603B6D57}"/>
            </a:ext>
          </a:extLst>
        </xdr:cNvPr>
        <xdr:cNvSpPr txBox="1"/>
      </xdr:nvSpPr>
      <xdr:spPr>
        <a:xfrm>
          <a:off x="0" y="76409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217</xdr:row>
      <xdr:rowOff>15240</xdr:rowOff>
    </xdr:from>
    <xdr:ext cx="379911" cy="381000"/>
    <xdr:pic>
      <xdr:nvPicPr>
        <xdr:cNvPr id="178" name="図 177">
          <a:extLst>
            <a:ext uri="{FF2B5EF4-FFF2-40B4-BE49-F238E27FC236}">
              <a16:creationId xmlns:a16="http://schemas.microsoft.com/office/drawing/2014/main" xmlns="" id="{3EDF877A-56CD-441B-AA0B-8034E434E2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9320" y="74824590"/>
          <a:ext cx="379911" cy="381000"/>
        </a:xfrm>
        <a:prstGeom prst="rect">
          <a:avLst/>
        </a:prstGeom>
      </xdr:spPr>
    </xdr:pic>
    <xdr:clientData/>
  </xdr:oneCellAnchor>
  <xdr:oneCellAnchor>
    <xdr:from>
      <xdr:col>6</xdr:col>
      <xdr:colOff>464820</xdr:colOff>
      <xdr:row>217</xdr:row>
      <xdr:rowOff>22860</xdr:rowOff>
    </xdr:from>
    <xdr:ext cx="364671" cy="365760"/>
    <xdr:pic>
      <xdr:nvPicPr>
        <xdr:cNvPr id="179" name="図 178">
          <a:extLst>
            <a:ext uri="{FF2B5EF4-FFF2-40B4-BE49-F238E27FC236}">
              <a16:creationId xmlns:a16="http://schemas.microsoft.com/office/drawing/2014/main" xmlns="" id="{DBD13C6A-3277-41C3-B959-1D4622746A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74832210"/>
          <a:ext cx="364671" cy="365760"/>
        </a:xfrm>
        <a:prstGeom prst="rect">
          <a:avLst/>
        </a:prstGeom>
      </xdr:spPr>
    </xdr:pic>
    <xdr:clientData/>
  </xdr:oneCellAnchor>
  <xdr:oneCellAnchor>
    <xdr:from>
      <xdr:col>4</xdr:col>
      <xdr:colOff>312420</xdr:colOff>
      <xdr:row>223</xdr:row>
      <xdr:rowOff>15240</xdr:rowOff>
    </xdr:from>
    <xdr:ext cx="383540" cy="381000"/>
    <xdr:pic>
      <xdr:nvPicPr>
        <xdr:cNvPr id="180" name="図 179">
          <a:extLst>
            <a:ext uri="{FF2B5EF4-FFF2-40B4-BE49-F238E27FC236}">
              <a16:creationId xmlns:a16="http://schemas.microsoft.com/office/drawing/2014/main" xmlns="" id="{E247E9D6-F781-476C-9392-7CCFC13A3D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74824590"/>
          <a:ext cx="383540" cy="381000"/>
        </a:xfrm>
        <a:prstGeom prst="rect">
          <a:avLst/>
        </a:prstGeom>
      </xdr:spPr>
    </xdr:pic>
    <xdr:clientData/>
  </xdr:oneCellAnchor>
  <xdr:oneCellAnchor>
    <xdr:from>
      <xdr:col>0</xdr:col>
      <xdr:colOff>464820</xdr:colOff>
      <xdr:row>223</xdr:row>
      <xdr:rowOff>22860</xdr:rowOff>
    </xdr:from>
    <xdr:ext cx="368300" cy="365760"/>
    <xdr:pic>
      <xdr:nvPicPr>
        <xdr:cNvPr id="181" name="図 180">
          <a:extLst>
            <a:ext uri="{FF2B5EF4-FFF2-40B4-BE49-F238E27FC236}">
              <a16:creationId xmlns:a16="http://schemas.microsoft.com/office/drawing/2014/main" xmlns="" id="{90CA839E-3668-425B-9179-7F7CF3E9BA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4832210"/>
          <a:ext cx="368300" cy="365760"/>
        </a:xfrm>
        <a:prstGeom prst="rect">
          <a:avLst/>
        </a:prstGeom>
      </xdr:spPr>
    </xdr:pic>
    <xdr:clientData/>
  </xdr:oneCellAnchor>
  <xdr:oneCellAnchor>
    <xdr:from>
      <xdr:col>0</xdr:col>
      <xdr:colOff>0</xdr:colOff>
      <xdr:row>227</xdr:row>
      <xdr:rowOff>0</xdr:rowOff>
    </xdr:from>
    <xdr:ext cx="1120140" cy="266700"/>
    <xdr:sp macro="" textlink="">
      <xdr:nvSpPr>
        <xdr:cNvPr id="182" name="テキスト ボックス 181">
          <a:extLst>
            <a:ext uri="{FF2B5EF4-FFF2-40B4-BE49-F238E27FC236}">
              <a16:creationId xmlns:a16="http://schemas.microsoft.com/office/drawing/2014/main" xmlns="" id="{DFCBEEB3-C145-4A70-95A4-2469603B6D57}"/>
            </a:ext>
          </a:extLst>
        </xdr:cNvPr>
        <xdr:cNvSpPr txBox="1"/>
      </xdr:nvSpPr>
      <xdr:spPr>
        <a:xfrm>
          <a:off x="0" y="76409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223</xdr:row>
      <xdr:rowOff>15240</xdr:rowOff>
    </xdr:from>
    <xdr:ext cx="379911" cy="381000"/>
    <xdr:pic>
      <xdr:nvPicPr>
        <xdr:cNvPr id="183" name="図 182">
          <a:extLst>
            <a:ext uri="{FF2B5EF4-FFF2-40B4-BE49-F238E27FC236}">
              <a16:creationId xmlns:a16="http://schemas.microsoft.com/office/drawing/2014/main" xmlns="" id="{3EDF877A-56CD-441B-AA0B-8034E434E2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9320" y="74824590"/>
          <a:ext cx="379911" cy="381000"/>
        </a:xfrm>
        <a:prstGeom prst="rect">
          <a:avLst/>
        </a:prstGeom>
      </xdr:spPr>
    </xdr:pic>
    <xdr:clientData/>
  </xdr:oneCellAnchor>
  <xdr:oneCellAnchor>
    <xdr:from>
      <xdr:col>6</xdr:col>
      <xdr:colOff>464820</xdr:colOff>
      <xdr:row>223</xdr:row>
      <xdr:rowOff>22860</xdr:rowOff>
    </xdr:from>
    <xdr:ext cx="364671" cy="365760"/>
    <xdr:pic>
      <xdr:nvPicPr>
        <xdr:cNvPr id="184" name="図 183">
          <a:extLst>
            <a:ext uri="{FF2B5EF4-FFF2-40B4-BE49-F238E27FC236}">
              <a16:creationId xmlns:a16="http://schemas.microsoft.com/office/drawing/2014/main" xmlns="" id="{DBD13C6A-3277-41C3-B959-1D4622746A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74832210"/>
          <a:ext cx="364671" cy="365760"/>
        </a:xfrm>
        <a:prstGeom prst="rect">
          <a:avLst/>
        </a:prstGeom>
      </xdr:spPr>
    </xdr:pic>
    <xdr:clientData/>
  </xdr:oneCellAnchor>
  <xdr:oneCellAnchor>
    <xdr:from>
      <xdr:col>4</xdr:col>
      <xdr:colOff>312420</xdr:colOff>
      <xdr:row>229</xdr:row>
      <xdr:rowOff>15240</xdr:rowOff>
    </xdr:from>
    <xdr:ext cx="383540" cy="381000"/>
    <xdr:pic>
      <xdr:nvPicPr>
        <xdr:cNvPr id="185" name="図 184">
          <a:extLst>
            <a:ext uri="{FF2B5EF4-FFF2-40B4-BE49-F238E27FC236}">
              <a16:creationId xmlns:a16="http://schemas.microsoft.com/office/drawing/2014/main" xmlns="" id="{E247E9D6-F781-476C-9392-7CCFC13A3D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74824590"/>
          <a:ext cx="383540" cy="381000"/>
        </a:xfrm>
        <a:prstGeom prst="rect">
          <a:avLst/>
        </a:prstGeom>
      </xdr:spPr>
    </xdr:pic>
    <xdr:clientData/>
  </xdr:oneCellAnchor>
  <xdr:oneCellAnchor>
    <xdr:from>
      <xdr:col>0</xdr:col>
      <xdr:colOff>464820</xdr:colOff>
      <xdr:row>229</xdr:row>
      <xdr:rowOff>22860</xdr:rowOff>
    </xdr:from>
    <xdr:ext cx="368300" cy="365760"/>
    <xdr:pic>
      <xdr:nvPicPr>
        <xdr:cNvPr id="186" name="図 185">
          <a:extLst>
            <a:ext uri="{FF2B5EF4-FFF2-40B4-BE49-F238E27FC236}">
              <a16:creationId xmlns:a16="http://schemas.microsoft.com/office/drawing/2014/main" xmlns="" id="{90CA839E-3668-425B-9179-7F7CF3E9BA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4832210"/>
          <a:ext cx="368300" cy="365760"/>
        </a:xfrm>
        <a:prstGeom prst="rect">
          <a:avLst/>
        </a:prstGeom>
      </xdr:spPr>
    </xdr:pic>
    <xdr:clientData/>
  </xdr:oneCellAnchor>
  <xdr:oneCellAnchor>
    <xdr:from>
      <xdr:col>0</xdr:col>
      <xdr:colOff>0</xdr:colOff>
      <xdr:row>233</xdr:row>
      <xdr:rowOff>0</xdr:rowOff>
    </xdr:from>
    <xdr:ext cx="1120140" cy="266700"/>
    <xdr:sp macro="" textlink="">
      <xdr:nvSpPr>
        <xdr:cNvPr id="187" name="テキスト ボックス 186">
          <a:extLst>
            <a:ext uri="{FF2B5EF4-FFF2-40B4-BE49-F238E27FC236}">
              <a16:creationId xmlns:a16="http://schemas.microsoft.com/office/drawing/2014/main" xmlns="" id="{DFCBEEB3-C145-4A70-95A4-2469603B6D57}"/>
            </a:ext>
          </a:extLst>
        </xdr:cNvPr>
        <xdr:cNvSpPr txBox="1"/>
      </xdr:nvSpPr>
      <xdr:spPr>
        <a:xfrm>
          <a:off x="0" y="76409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229</xdr:row>
      <xdr:rowOff>15240</xdr:rowOff>
    </xdr:from>
    <xdr:ext cx="379911" cy="381000"/>
    <xdr:pic>
      <xdr:nvPicPr>
        <xdr:cNvPr id="188" name="図 187">
          <a:extLst>
            <a:ext uri="{FF2B5EF4-FFF2-40B4-BE49-F238E27FC236}">
              <a16:creationId xmlns:a16="http://schemas.microsoft.com/office/drawing/2014/main" xmlns="" id="{3EDF877A-56CD-441B-AA0B-8034E434E2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9320" y="74824590"/>
          <a:ext cx="379911" cy="381000"/>
        </a:xfrm>
        <a:prstGeom prst="rect">
          <a:avLst/>
        </a:prstGeom>
      </xdr:spPr>
    </xdr:pic>
    <xdr:clientData/>
  </xdr:oneCellAnchor>
  <xdr:oneCellAnchor>
    <xdr:from>
      <xdr:col>6</xdr:col>
      <xdr:colOff>464820</xdr:colOff>
      <xdr:row>229</xdr:row>
      <xdr:rowOff>22860</xdr:rowOff>
    </xdr:from>
    <xdr:ext cx="364671" cy="365760"/>
    <xdr:pic>
      <xdr:nvPicPr>
        <xdr:cNvPr id="189" name="図 188">
          <a:extLst>
            <a:ext uri="{FF2B5EF4-FFF2-40B4-BE49-F238E27FC236}">
              <a16:creationId xmlns:a16="http://schemas.microsoft.com/office/drawing/2014/main" xmlns="" id="{DBD13C6A-3277-41C3-B959-1D4622746A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74832210"/>
          <a:ext cx="364671" cy="365760"/>
        </a:xfrm>
        <a:prstGeom prst="rect">
          <a:avLst/>
        </a:prstGeom>
      </xdr:spPr>
    </xdr:pic>
    <xdr:clientData/>
  </xdr:oneCellAnchor>
  <xdr:oneCellAnchor>
    <xdr:from>
      <xdr:col>4</xdr:col>
      <xdr:colOff>312420</xdr:colOff>
      <xdr:row>235</xdr:row>
      <xdr:rowOff>15240</xdr:rowOff>
    </xdr:from>
    <xdr:ext cx="383540" cy="381000"/>
    <xdr:pic>
      <xdr:nvPicPr>
        <xdr:cNvPr id="190" name="図 189">
          <a:extLst>
            <a:ext uri="{FF2B5EF4-FFF2-40B4-BE49-F238E27FC236}">
              <a16:creationId xmlns:a16="http://schemas.microsoft.com/office/drawing/2014/main" xmlns="" id="{E247E9D6-F781-476C-9392-7CCFC13A3D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74824590"/>
          <a:ext cx="383540" cy="381000"/>
        </a:xfrm>
        <a:prstGeom prst="rect">
          <a:avLst/>
        </a:prstGeom>
      </xdr:spPr>
    </xdr:pic>
    <xdr:clientData/>
  </xdr:oneCellAnchor>
  <xdr:oneCellAnchor>
    <xdr:from>
      <xdr:col>0</xdr:col>
      <xdr:colOff>464820</xdr:colOff>
      <xdr:row>235</xdr:row>
      <xdr:rowOff>22860</xdr:rowOff>
    </xdr:from>
    <xdr:ext cx="368300" cy="365760"/>
    <xdr:pic>
      <xdr:nvPicPr>
        <xdr:cNvPr id="191" name="図 190">
          <a:extLst>
            <a:ext uri="{FF2B5EF4-FFF2-40B4-BE49-F238E27FC236}">
              <a16:creationId xmlns:a16="http://schemas.microsoft.com/office/drawing/2014/main" xmlns="" id="{90CA839E-3668-425B-9179-7F7CF3E9BA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4832210"/>
          <a:ext cx="368300" cy="365760"/>
        </a:xfrm>
        <a:prstGeom prst="rect">
          <a:avLst/>
        </a:prstGeom>
      </xdr:spPr>
    </xdr:pic>
    <xdr:clientData/>
  </xdr:oneCellAnchor>
  <xdr:oneCellAnchor>
    <xdr:from>
      <xdr:col>0</xdr:col>
      <xdr:colOff>0</xdr:colOff>
      <xdr:row>239</xdr:row>
      <xdr:rowOff>0</xdr:rowOff>
    </xdr:from>
    <xdr:ext cx="1120140" cy="266700"/>
    <xdr:sp macro="" textlink="">
      <xdr:nvSpPr>
        <xdr:cNvPr id="192" name="テキスト ボックス 191">
          <a:extLst>
            <a:ext uri="{FF2B5EF4-FFF2-40B4-BE49-F238E27FC236}">
              <a16:creationId xmlns:a16="http://schemas.microsoft.com/office/drawing/2014/main" xmlns="" id="{DFCBEEB3-C145-4A70-95A4-2469603B6D57}"/>
            </a:ext>
          </a:extLst>
        </xdr:cNvPr>
        <xdr:cNvSpPr txBox="1"/>
      </xdr:nvSpPr>
      <xdr:spPr>
        <a:xfrm>
          <a:off x="0" y="76409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235</xdr:row>
      <xdr:rowOff>15240</xdr:rowOff>
    </xdr:from>
    <xdr:ext cx="379911" cy="381000"/>
    <xdr:pic>
      <xdr:nvPicPr>
        <xdr:cNvPr id="193" name="図 192">
          <a:extLst>
            <a:ext uri="{FF2B5EF4-FFF2-40B4-BE49-F238E27FC236}">
              <a16:creationId xmlns:a16="http://schemas.microsoft.com/office/drawing/2014/main" xmlns="" id="{3EDF877A-56CD-441B-AA0B-8034E434E2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9320" y="74824590"/>
          <a:ext cx="379911" cy="381000"/>
        </a:xfrm>
        <a:prstGeom prst="rect">
          <a:avLst/>
        </a:prstGeom>
      </xdr:spPr>
    </xdr:pic>
    <xdr:clientData/>
  </xdr:oneCellAnchor>
  <xdr:oneCellAnchor>
    <xdr:from>
      <xdr:col>6</xdr:col>
      <xdr:colOff>464820</xdr:colOff>
      <xdr:row>235</xdr:row>
      <xdr:rowOff>22860</xdr:rowOff>
    </xdr:from>
    <xdr:ext cx="364671" cy="365760"/>
    <xdr:pic>
      <xdr:nvPicPr>
        <xdr:cNvPr id="194" name="図 193">
          <a:extLst>
            <a:ext uri="{FF2B5EF4-FFF2-40B4-BE49-F238E27FC236}">
              <a16:creationId xmlns:a16="http://schemas.microsoft.com/office/drawing/2014/main" xmlns="" id="{DBD13C6A-3277-41C3-B959-1D4622746A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74832210"/>
          <a:ext cx="364671" cy="36576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9"/>
  <sheetViews>
    <sheetView tabSelected="1" zoomScaleNormal="100" workbookViewId="0">
      <selection activeCell="E3" sqref="E3:F3"/>
    </sheetView>
  </sheetViews>
  <sheetFormatPr defaultRowHeight="18.75"/>
  <cols>
    <col min="1" max="1" width="4.375" customWidth="1"/>
    <col min="2" max="2" width="12.75" style="1" customWidth="1"/>
    <col min="3" max="3" width="14.125" customWidth="1"/>
    <col min="4" max="4" width="16.25" bestFit="1" customWidth="1"/>
    <col min="5" max="5" width="19.375" customWidth="1"/>
    <col min="6" max="6" width="13.625" customWidth="1"/>
  </cols>
  <sheetData>
    <row r="1" spans="1:6" ht="61.15" customHeight="1" thickBot="1">
      <c r="A1" s="31" t="s">
        <v>24</v>
      </c>
      <c r="B1" s="32"/>
      <c r="C1" s="32"/>
      <c r="D1" s="32"/>
      <c r="E1" s="32"/>
      <c r="F1" s="32"/>
    </row>
    <row r="2" spans="1:6" ht="24" customHeight="1" thickBot="1">
      <c r="D2" s="19" t="s">
        <v>0</v>
      </c>
      <c r="E2" s="21"/>
      <c r="F2" s="22" t="s">
        <v>7</v>
      </c>
    </row>
    <row r="3" spans="1:6" ht="24" customHeight="1">
      <c r="D3" s="8" t="s">
        <v>17</v>
      </c>
      <c r="E3" s="33"/>
      <c r="F3" s="34"/>
    </row>
    <row r="4" spans="1:6" ht="24" customHeight="1" thickBot="1">
      <c r="B4" s="7"/>
      <c r="D4" s="23" t="s">
        <v>16</v>
      </c>
      <c r="E4" s="38"/>
      <c r="F4" s="39"/>
    </row>
    <row r="5" spans="1:6" ht="24" customHeight="1">
      <c r="D5" s="8" t="s">
        <v>8</v>
      </c>
      <c r="E5" s="33"/>
      <c r="F5" s="34"/>
    </row>
    <row r="6" spans="1:6" ht="24" customHeight="1" thickBot="1">
      <c r="B6" s="7"/>
      <c r="D6" s="23" t="s">
        <v>16</v>
      </c>
      <c r="E6" s="38"/>
      <c r="F6" s="39"/>
    </row>
    <row r="7" spans="1:6" ht="24" customHeight="1">
      <c r="A7" s="40" t="s">
        <v>20</v>
      </c>
      <c r="B7" s="41"/>
      <c r="C7" s="41"/>
      <c r="D7" s="41"/>
      <c r="E7" s="41"/>
      <c r="F7" s="41"/>
    </row>
    <row r="8" spans="1:6" ht="24" customHeight="1">
      <c r="A8" s="41"/>
      <c r="B8" s="41"/>
      <c r="C8" s="41"/>
      <c r="D8" s="41"/>
      <c r="E8" s="41"/>
      <c r="F8" s="41"/>
    </row>
    <row r="9" spans="1:6" ht="24" customHeight="1" thickBot="1">
      <c r="A9" s="37" t="s">
        <v>18</v>
      </c>
      <c r="B9" s="37"/>
      <c r="C9" s="37"/>
      <c r="D9" s="37"/>
      <c r="E9" s="37"/>
      <c r="F9" s="37"/>
    </row>
    <row r="10" spans="1:6" ht="19.5" thickBot="1">
      <c r="A10" s="11" t="s">
        <v>1</v>
      </c>
      <c r="B10" s="25" t="s">
        <v>13</v>
      </c>
      <c r="C10" s="25" t="s">
        <v>9</v>
      </c>
      <c r="D10" s="25" t="s">
        <v>6</v>
      </c>
      <c r="E10" s="42" t="s">
        <v>5</v>
      </c>
      <c r="F10" s="43"/>
    </row>
    <row r="11" spans="1:6" ht="19.5" thickTop="1">
      <c r="A11" s="17" t="s">
        <v>11</v>
      </c>
      <c r="B11" s="18" t="s">
        <v>12</v>
      </c>
      <c r="C11" s="20" t="s">
        <v>15</v>
      </c>
      <c r="D11" s="24" t="s">
        <v>22</v>
      </c>
      <c r="E11" s="35" t="s">
        <v>14</v>
      </c>
      <c r="F11" s="36"/>
    </row>
    <row r="12" spans="1:6">
      <c r="A12" s="9">
        <v>1</v>
      </c>
      <c r="B12" s="6"/>
      <c r="C12" s="15" t="s">
        <v>10</v>
      </c>
      <c r="D12" s="12" t="s">
        <v>21</v>
      </c>
      <c r="E12" s="27"/>
      <c r="F12" s="28"/>
    </row>
    <row r="13" spans="1:6">
      <c r="A13" s="9">
        <v>2</v>
      </c>
      <c r="B13" s="6"/>
      <c r="C13" s="15" t="s">
        <v>10</v>
      </c>
      <c r="D13" s="12" t="s">
        <v>21</v>
      </c>
      <c r="E13" s="27"/>
      <c r="F13" s="28"/>
    </row>
    <row r="14" spans="1:6">
      <c r="A14" s="9">
        <v>3</v>
      </c>
      <c r="B14" s="6"/>
      <c r="C14" s="15" t="s">
        <v>10</v>
      </c>
      <c r="D14" s="12" t="s">
        <v>21</v>
      </c>
      <c r="E14" s="27"/>
      <c r="F14" s="28"/>
    </row>
    <row r="15" spans="1:6">
      <c r="A15" s="9">
        <v>4</v>
      </c>
      <c r="B15" s="6"/>
      <c r="C15" s="15" t="s">
        <v>10</v>
      </c>
      <c r="D15" s="12" t="s">
        <v>21</v>
      </c>
      <c r="E15" s="27"/>
      <c r="F15" s="28"/>
    </row>
    <row r="16" spans="1:6">
      <c r="A16" s="9">
        <v>5</v>
      </c>
      <c r="B16" s="6"/>
      <c r="C16" s="15" t="s">
        <v>10</v>
      </c>
      <c r="D16" s="12" t="s">
        <v>21</v>
      </c>
      <c r="E16" s="27"/>
      <c r="F16" s="28"/>
    </row>
    <row r="17" spans="1:6">
      <c r="A17" s="9">
        <v>6</v>
      </c>
      <c r="B17" s="6"/>
      <c r="C17" s="15" t="s">
        <v>10</v>
      </c>
      <c r="D17" s="12" t="s">
        <v>21</v>
      </c>
      <c r="E17" s="27"/>
      <c r="F17" s="28"/>
    </row>
    <row r="18" spans="1:6">
      <c r="A18" s="9">
        <v>7</v>
      </c>
      <c r="B18" s="6"/>
      <c r="C18" s="15" t="s">
        <v>10</v>
      </c>
      <c r="D18" s="12" t="s">
        <v>21</v>
      </c>
      <c r="E18" s="27"/>
      <c r="F18" s="28"/>
    </row>
    <row r="19" spans="1:6">
      <c r="A19" s="9">
        <v>8</v>
      </c>
      <c r="B19" s="6"/>
      <c r="C19" s="15" t="s">
        <v>10</v>
      </c>
      <c r="D19" s="12" t="s">
        <v>21</v>
      </c>
      <c r="E19" s="27"/>
      <c r="F19" s="28"/>
    </row>
    <row r="20" spans="1:6">
      <c r="A20" s="9">
        <v>9</v>
      </c>
      <c r="B20" s="6"/>
      <c r="C20" s="15" t="s">
        <v>10</v>
      </c>
      <c r="D20" s="12" t="s">
        <v>21</v>
      </c>
      <c r="E20" s="27"/>
      <c r="F20" s="28"/>
    </row>
    <row r="21" spans="1:6">
      <c r="A21" s="9">
        <v>10</v>
      </c>
      <c r="B21" s="6"/>
      <c r="C21" s="15" t="s">
        <v>10</v>
      </c>
      <c r="D21" s="12" t="s">
        <v>21</v>
      </c>
      <c r="E21" s="27"/>
      <c r="F21" s="28"/>
    </row>
    <row r="22" spans="1:6">
      <c r="A22" s="9">
        <v>11</v>
      </c>
      <c r="B22" s="6"/>
      <c r="C22" s="15" t="s">
        <v>10</v>
      </c>
      <c r="D22" s="12" t="s">
        <v>21</v>
      </c>
      <c r="E22" s="27"/>
      <c r="F22" s="28"/>
    </row>
    <row r="23" spans="1:6">
      <c r="A23" s="9">
        <v>12</v>
      </c>
      <c r="B23" s="6"/>
      <c r="C23" s="15" t="s">
        <v>10</v>
      </c>
      <c r="D23" s="12" t="s">
        <v>21</v>
      </c>
      <c r="E23" s="27"/>
      <c r="F23" s="28"/>
    </row>
    <row r="24" spans="1:6">
      <c r="A24" s="9">
        <v>13</v>
      </c>
      <c r="B24" s="6"/>
      <c r="C24" s="15" t="s">
        <v>10</v>
      </c>
      <c r="D24" s="12" t="s">
        <v>21</v>
      </c>
      <c r="E24" s="27"/>
      <c r="F24" s="28"/>
    </row>
    <row r="25" spans="1:6">
      <c r="A25" s="9">
        <v>14</v>
      </c>
      <c r="B25" s="6"/>
      <c r="C25" s="15" t="s">
        <v>10</v>
      </c>
      <c r="D25" s="12" t="s">
        <v>21</v>
      </c>
      <c r="E25" s="27"/>
      <c r="F25" s="28"/>
    </row>
    <row r="26" spans="1:6">
      <c r="A26" s="9">
        <v>15</v>
      </c>
      <c r="B26" s="6"/>
      <c r="C26" s="15" t="s">
        <v>10</v>
      </c>
      <c r="D26" s="12" t="s">
        <v>21</v>
      </c>
      <c r="E26" s="27"/>
      <c r="F26" s="28"/>
    </row>
    <row r="27" spans="1:6">
      <c r="A27" s="9">
        <v>16</v>
      </c>
      <c r="B27" s="6"/>
      <c r="C27" s="15" t="s">
        <v>10</v>
      </c>
      <c r="D27" s="12" t="s">
        <v>21</v>
      </c>
      <c r="E27" s="27"/>
      <c r="F27" s="28"/>
    </row>
    <row r="28" spans="1:6">
      <c r="A28" s="9">
        <v>17</v>
      </c>
      <c r="B28" s="6"/>
      <c r="C28" s="15" t="s">
        <v>10</v>
      </c>
      <c r="D28" s="12" t="s">
        <v>21</v>
      </c>
      <c r="E28" s="27"/>
      <c r="F28" s="28"/>
    </row>
    <row r="29" spans="1:6">
      <c r="A29" s="9">
        <v>18</v>
      </c>
      <c r="B29" s="6"/>
      <c r="C29" s="15" t="s">
        <v>10</v>
      </c>
      <c r="D29" s="12" t="s">
        <v>21</v>
      </c>
      <c r="E29" s="27"/>
      <c r="F29" s="28"/>
    </row>
    <row r="30" spans="1:6">
      <c r="A30" s="9">
        <v>19</v>
      </c>
      <c r="B30" s="6"/>
      <c r="C30" s="15" t="s">
        <v>10</v>
      </c>
      <c r="D30" s="12" t="s">
        <v>21</v>
      </c>
      <c r="E30" s="27"/>
      <c r="F30" s="28"/>
    </row>
    <row r="31" spans="1:6">
      <c r="A31" s="9">
        <v>20</v>
      </c>
      <c r="B31" s="6"/>
      <c r="C31" s="15" t="s">
        <v>10</v>
      </c>
      <c r="D31" s="12" t="s">
        <v>21</v>
      </c>
      <c r="E31" s="27"/>
      <c r="F31" s="28"/>
    </row>
    <row r="32" spans="1:6">
      <c r="A32" s="9">
        <v>21</v>
      </c>
      <c r="B32" s="6"/>
      <c r="C32" s="15" t="s">
        <v>10</v>
      </c>
      <c r="D32" s="12" t="s">
        <v>21</v>
      </c>
      <c r="E32" s="27"/>
      <c r="F32" s="28"/>
    </row>
    <row r="33" spans="1:6">
      <c r="A33" s="9">
        <v>22</v>
      </c>
      <c r="B33" s="6"/>
      <c r="C33" s="15" t="s">
        <v>10</v>
      </c>
      <c r="D33" s="12" t="s">
        <v>21</v>
      </c>
      <c r="E33" s="27"/>
      <c r="F33" s="28"/>
    </row>
    <row r="34" spans="1:6">
      <c r="A34" s="9">
        <v>23</v>
      </c>
      <c r="B34" s="6"/>
      <c r="C34" s="15" t="s">
        <v>10</v>
      </c>
      <c r="D34" s="12" t="s">
        <v>21</v>
      </c>
      <c r="E34" s="27"/>
      <c r="F34" s="28"/>
    </row>
    <row r="35" spans="1:6">
      <c r="A35" s="9">
        <v>24</v>
      </c>
      <c r="B35" s="6"/>
      <c r="C35" s="15" t="s">
        <v>10</v>
      </c>
      <c r="D35" s="12" t="s">
        <v>21</v>
      </c>
      <c r="E35" s="27"/>
      <c r="F35" s="28"/>
    </row>
    <row r="36" spans="1:6" ht="19.5" thickBot="1">
      <c r="A36" s="10">
        <v>25</v>
      </c>
      <c r="B36" s="13"/>
      <c r="C36" s="16" t="s">
        <v>10</v>
      </c>
      <c r="D36" s="14" t="s">
        <v>21</v>
      </c>
      <c r="E36" s="29"/>
      <c r="F36" s="30"/>
    </row>
    <row r="37" spans="1:6">
      <c r="B37"/>
    </row>
    <row r="38" spans="1:6">
      <c r="B38"/>
    </row>
    <row r="39" spans="1:6">
      <c r="B39"/>
    </row>
    <row r="40" spans="1:6">
      <c r="B40"/>
    </row>
    <row r="41" spans="1:6">
      <c r="B41"/>
    </row>
    <row r="42" spans="1:6">
      <c r="B42"/>
    </row>
    <row r="43" spans="1:6">
      <c r="B43"/>
    </row>
    <row r="44" spans="1:6">
      <c r="B44"/>
    </row>
    <row r="45" spans="1:6">
      <c r="B45"/>
    </row>
    <row r="46" spans="1:6">
      <c r="B46"/>
    </row>
    <row r="47" spans="1:6">
      <c r="B47"/>
    </row>
    <row r="48" spans="1:6">
      <c r="B48"/>
    </row>
    <row r="49" spans="2:2">
      <c r="B49"/>
    </row>
    <row r="50" spans="2:2">
      <c r="B50"/>
    </row>
    <row r="51" spans="2:2">
      <c r="B51"/>
    </row>
    <row r="52" spans="2:2">
      <c r="B52"/>
    </row>
    <row r="53" spans="2:2">
      <c r="B53"/>
    </row>
    <row r="54" spans="2:2">
      <c r="B54"/>
    </row>
    <row r="55" spans="2:2">
      <c r="B55"/>
    </row>
    <row r="56" spans="2:2">
      <c r="B56"/>
    </row>
    <row r="57" spans="2:2">
      <c r="B57"/>
    </row>
    <row r="58" spans="2:2">
      <c r="B58"/>
    </row>
    <row r="59" spans="2:2">
      <c r="B59"/>
    </row>
    <row r="60" spans="2:2">
      <c r="B60"/>
    </row>
    <row r="61" spans="2:2">
      <c r="B61"/>
    </row>
    <row r="62" spans="2:2">
      <c r="B62"/>
    </row>
    <row r="63" spans="2:2">
      <c r="B63"/>
    </row>
    <row r="64" spans="2:2">
      <c r="B64"/>
    </row>
    <row r="65" spans="2:2">
      <c r="B65"/>
    </row>
    <row r="66" spans="2:2">
      <c r="B66"/>
    </row>
    <row r="67" spans="2:2">
      <c r="B67"/>
    </row>
    <row r="68" spans="2:2">
      <c r="B68"/>
    </row>
    <row r="69" spans="2:2">
      <c r="B69"/>
    </row>
  </sheetData>
  <mergeCells count="34">
    <mergeCell ref="E3:F3"/>
    <mergeCell ref="E5:F5"/>
    <mergeCell ref="E11:F11"/>
    <mergeCell ref="A9:F9"/>
    <mergeCell ref="E4:F4"/>
    <mergeCell ref="E6:F6"/>
    <mergeCell ref="A7:F8"/>
    <mergeCell ref="E10:F10"/>
    <mergeCell ref="E22:F22"/>
    <mergeCell ref="E23:F23"/>
    <mergeCell ref="E24:F24"/>
    <mergeCell ref="E25:F25"/>
    <mergeCell ref="E26:F26"/>
    <mergeCell ref="E17:F17"/>
    <mergeCell ref="E18:F18"/>
    <mergeCell ref="E19:F19"/>
    <mergeCell ref="E20:F20"/>
    <mergeCell ref="E21:F21"/>
    <mergeCell ref="E33:F33"/>
    <mergeCell ref="E34:F34"/>
    <mergeCell ref="E35:F35"/>
    <mergeCell ref="E36:F36"/>
    <mergeCell ref="A1:F1"/>
    <mergeCell ref="E28:F28"/>
    <mergeCell ref="E29:F29"/>
    <mergeCell ref="E30:F30"/>
    <mergeCell ref="E31:F31"/>
    <mergeCell ref="E32:F32"/>
    <mergeCell ref="E12:F12"/>
    <mergeCell ref="E13:F13"/>
    <mergeCell ref="E14:F14"/>
    <mergeCell ref="E15:F15"/>
    <mergeCell ref="E27:F27"/>
    <mergeCell ref="E16:F16"/>
  </mergeCells>
  <phoneticPr fontId="1"/>
  <pageMargins left="0.7" right="0.7" top="0.52" bottom="0.36" header="0.3" footer="0.3"/>
  <pageSetup paperSize="9" orientation="portrait" r:id="rId1"/>
  <headerFooter>
    <oddHeader>&amp;C別紙5</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61"/>
  <sheetViews>
    <sheetView zoomScaleNormal="100" workbookViewId="0">
      <selection activeCell="B15" sqref="B15"/>
    </sheetView>
  </sheetViews>
  <sheetFormatPr defaultRowHeight="18.75"/>
  <cols>
    <col min="1" max="1" width="4.375" customWidth="1"/>
    <col min="2" max="2" width="12.75" style="7" customWidth="1"/>
    <col min="3" max="3" width="14.125" customWidth="1"/>
    <col min="4" max="4" width="16.25" bestFit="1" customWidth="1"/>
    <col min="5" max="5" width="19.375" customWidth="1"/>
    <col min="6" max="6" width="13.625" customWidth="1"/>
  </cols>
  <sheetData>
    <row r="1" spans="1:6" ht="61.15" customHeight="1" thickBot="1">
      <c r="A1" s="66" t="s">
        <v>33</v>
      </c>
      <c r="B1" s="32"/>
      <c r="C1" s="32"/>
      <c r="D1" s="32"/>
      <c r="E1" s="32"/>
      <c r="F1" s="32"/>
    </row>
    <row r="2" spans="1:6" ht="24" customHeight="1" thickBot="1">
      <c r="D2" s="19" t="s">
        <v>0</v>
      </c>
      <c r="E2" s="21">
        <f>'来場者名簿(決勝用）No.1'!E2</f>
        <v>0</v>
      </c>
      <c r="F2" s="22" t="s">
        <v>3</v>
      </c>
    </row>
    <row r="3" spans="1:6" ht="24" customHeight="1">
      <c r="D3" s="8" t="s">
        <v>17</v>
      </c>
      <c r="E3" s="44">
        <f>'来場者名簿(決勝用）No.1'!E3:F3</f>
        <v>0</v>
      </c>
      <c r="F3" s="45"/>
    </row>
    <row r="4" spans="1:6" ht="24" customHeight="1" thickBot="1">
      <c r="D4" s="23" t="s">
        <v>16</v>
      </c>
      <c r="E4" s="46">
        <f>'来場者名簿(決勝用）No.1'!E4:F4</f>
        <v>0</v>
      </c>
      <c r="F4" s="47"/>
    </row>
    <row r="5" spans="1:6" ht="24" customHeight="1">
      <c r="D5" s="8" t="s">
        <v>8</v>
      </c>
      <c r="E5" s="44">
        <f>'来場者名簿(決勝用）No.1'!E5:F5</f>
        <v>0</v>
      </c>
      <c r="F5" s="45"/>
    </row>
    <row r="6" spans="1:6" ht="24" customHeight="1" thickBot="1">
      <c r="D6" s="23" t="s">
        <v>16</v>
      </c>
      <c r="E6" s="46">
        <f>'来場者名簿(決勝用）No.1'!E6:F6</f>
        <v>0</v>
      </c>
      <c r="F6" s="47"/>
    </row>
    <row r="7" spans="1:6" ht="24" customHeight="1">
      <c r="A7" s="40" t="s">
        <v>20</v>
      </c>
      <c r="B7" s="41"/>
      <c r="C7" s="41"/>
      <c r="D7" s="41"/>
      <c r="E7" s="41"/>
      <c r="F7" s="41"/>
    </row>
    <row r="8" spans="1:6" ht="24" customHeight="1">
      <c r="A8" s="41"/>
      <c r="B8" s="41"/>
      <c r="C8" s="41"/>
      <c r="D8" s="41"/>
      <c r="E8" s="41"/>
      <c r="F8" s="41"/>
    </row>
    <row r="9" spans="1:6" ht="24" customHeight="1" thickBot="1">
      <c r="A9" s="37" t="s">
        <v>18</v>
      </c>
      <c r="B9" s="37"/>
      <c r="C9" s="37"/>
      <c r="D9" s="37"/>
      <c r="E9" s="37"/>
      <c r="F9" s="37"/>
    </row>
    <row r="10" spans="1:6" ht="19.5" thickBot="1">
      <c r="A10" s="11" t="s">
        <v>1</v>
      </c>
      <c r="B10" s="26" t="s">
        <v>13</v>
      </c>
      <c r="C10" s="26" t="s">
        <v>9</v>
      </c>
      <c r="D10" s="26" t="s">
        <v>6</v>
      </c>
      <c r="E10" s="42" t="s">
        <v>5</v>
      </c>
      <c r="F10" s="43"/>
    </row>
    <row r="11" spans="1:6" ht="19.5" thickTop="1">
      <c r="A11" s="17" t="s">
        <v>11</v>
      </c>
      <c r="B11" s="18" t="s">
        <v>12</v>
      </c>
      <c r="C11" s="20" t="s">
        <v>15</v>
      </c>
      <c r="D11" s="24" t="s">
        <v>22</v>
      </c>
      <c r="E11" s="35" t="s">
        <v>14</v>
      </c>
      <c r="F11" s="36"/>
    </row>
    <row r="12" spans="1:6">
      <c r="A12" s="9">
        <v>76</v>
      </c>
      <c r="B12" s="6"/>
      <c r="C12" s="15" t="s">
        <v>10</v>
      </c>
      <c r="D12" s="12" t="s">
        <v>21</v>
      </c>
      <c r="E12" s="27"/>
      <c r="F12" s="28"/>
    </row>
    <row r="13" spans="1:6">
      <c r="A13" s="9">
        <v>77</v>
      </c>
      <c r="B13" s="6"/>
      <c r="C13" s="15" t="s">
        <v>10</v>
      </c>
      <c r="D13" s="12" t="s">
        <v>21</v>
      </c>
      <c r="E13" s="27"/>
      <c r="F13" s="28"/>
    </row>
    <row r="14" spans="1:6">
      <c r="A14" s="9">
        <v>78</v>
      </c>
      <c r="B14" s="6"/>
      <c r="C14" s="15" t="s">
        <v>10</v>
      </c>
      <c r="D14" s="12" t="s">
        <v>21</v>
      </c>
      <c r="E14" s="27"/>
      <c r="F14" s="28"/>
    </row>
    <row r="15" spans="1:6">
      <c r="A15" s="9">
        <v>79</v>
      </c>
      <c r="B15" s="6"/>
      <c r="C15" s="15" t="s">
        <v>10</v>
      </c>
      <c r="D15" s="12" t="s">
        <v>21</v>
      </c>
      <c r="E15" s="27"/>
      <c r="F15" s="28"/>
    </row>
    <row r="16" spans="1:6" ht="19.5" thickBot="1">
      <c r="A16" s="10">
        <v>80</v>
      </c>
      <c r="B16" s="13"/>
      <c r="C16" s="16" t="s">
        <v>10</v>
      </c>
      <c r="D16" s="14" t="s">
        <v>21</v>
      </c>
      <c r="E16" s="29"/>
      <c r="F16" s="30"/>
    </row>
    <row r="17" spans="2:2">
      <c r="B17"/>
    </row>
    <row r="18" spans="2:2">
      <c r="B18"/>
    </row>
    <row r="19" spans="2:2">
      <c r="B19"/>
    </row>
    <row r="20" spans="2:2">
      <c r="B20"/>
    </row>
    <row r="21" spans="2:2">
      <c r="B21"/>
    </row>
    <row r="22" spans="2:2">
      <c r="B22"/>
    </row>
    <row r="23" spans="2:2">
      <c r="B23"/>
    </row>
    <row r="24" spans="2:2">
      <c r="B24"/>
    </row>
    <row r="25" spans="2:2">
      <c r="B25"/>
    </row>
    <row r="26" spans="2:2">
      <c r="B26"/>
    </row>
    <row r="27" spans="2:2">
      <c r="B27"/>
    </row>
    <row r="28" spans="2:2">
      <c r="B28"/>
    </row>
    <row r="29" spans="2:2">
      <c r="B29"/>
    </row>
    <row r="30" spans="2:2">
      <c r="B30"/>
    </row>
    <row r="31" spans="2:2">
      <c r="B31"/>
    </row>
    <row r="32" spans="2:2">
      <c r="B32"/>
    </row>
    <row r="33" spans="2:2">
      <c r="B33"/>
    </row>
    <row r="34" spans="2:2">
      <c r="B34"/>
    </row>
    <row r="35" spans="2:2">
      <c r="B35"/>
    </row>
    <row r="36" spans="2:2">
      <c r="B36"/>
    </row>
    <row r="37" spans="2:2">
      <c r="B37"/>
    </row>
    <row r="38" spans="2:2">
      <c r="B38"/>
    </row>
    <row r="39" spans="2:2">
      <c r="B39"/>
    </row>
    <row r="40" spans="2:2">
      <c r="B40"/>
    </row>
    <row r="41" spans="2:2">
      <c r="B41"/>
    </row>
    <row r="42" spans="2:2">
      <c r="B42"/>
    </row>
    <row r="43" spans="2:2">
      <c r="B43"/>
    </row>
    <row r="44" spans="2:2">
      <c r="B44"/>
    </row>
    <row r="45" spans="2:2">
      <c r="B45"/>
    </row>
    <row r="46" spans="2:2">
      <c r="B46"/>
    </row>
    <row r="47" spans="2:2">
      <c r="B47"/>
    </row>
    <row r="48" spans="2:2">
      <c r="B48"/>
    </row>
    <row r="49" spans="2:2">
      <c r="B49"/>
    </row>
    <row r="50" spans="2:2">
      <c r="B50"/>
    </row>
    <row r="51" spans="2:2">
      <c r="B51"/>
    </row>
    <row r="52" spans="2:2">
      <c r="B52"/>
    </row>
    <row r="53" spans="2:2">
      <c r="B53"/>
    </row>
    <row r="54" spans="2:2">
      <c r="B54"/>
    </row>
    <row r="55" spans="2:2">
      <c r="B55"/>
    </row>
    <row r="56" spans="2:2">
      <c r="B56"/>
    </row>
    <row r="57" spans="2:2">
      <c r="B57"/>
    </row>
    <row r="58" spans="2:2">
      <c r="B58"/>
    </row>
    <row r="59" spans="2:2">
      <c r="B59"/>
    </row>
    <row r="60" spans="2:2">
      <c r="B60"/>
    </row>
    <row r="61" spans="2:2">
      <c r="B61"/>
    </row>
  </sheetData>
  <mergeCells count="14">
    <mergeCell ref="E15:F15"/>
    <mergeCell ref="E16:F16"/>
    <mergeCell ref="A9:F9"/>
    <mergeCell ref="E10:F10"/>
    <mergeCell ref="E11:F11"/>
    <mergeCell ref="E12:F12"/>
    <mergeCell ref="E13:F13"/>
    <mergeCell ref="E14:F14"/>
    <mergeCell ref="A1:F1"/>
    <mergeCell ref="E3:F3"/>
    <mergeCell ref="E4:F4"/>
    <mergeCell ref="E5:F5"/>
    <mergeCell ref="E6:F6"/>
    <mergeCell ref="A7:F8"/>
  </mergeCells>
  <phoneticPr fontId="1"/>
  <pageMargins left="0.7" right="0.7" top="0.52" bottom="0.36" header="0.3" footer="0.3"/>
  <pageSetup paperSize="9" orientation="portrait" r:id="rId1"/>
  <headerFooter>
    <oddHeader>&amp;C別紙5</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40"/>
  <sheetViews>
    <sheetView view="pageBreakPreview" zoomScale="50" zoomScaleNormal="70" zoomScaleSheetLayoutView="50" workbookViewId="0">
      <selection activeCell="N87" sqref="N87"/>
    </sheetView>
  </sheetViews>
  <sheetFormatPr defaultColWidth="7.25" defaultRowHeight="31.9" customHeight="1"/>
  <cols>
    <col min="1" max="1" width="7.25" customWidth="1"/>
    <col min="9" max="9" width="9.125" bestFit="1" customWidth="1"/>
  </cols>
  <sheetData>
    <row r="1" spans="1:12" ht="31.9" customHeight="1">
      <c r="A1" s="48" t="s">
        <v>31</v>
      </c>
      <c r="B1" s="49"/>
      <c r="C1" s="49"/>
      <c r="D1" s="49"/>
      <c r="E1" s="49"/>
      <c r="F1" s="50"/>
      <c r="G1" s="48" t="str">
        <f>$A$1</f>
        <v>第75回春高予選大会　熊本県代表決定戦　　　　　　　　(11月12日)</v>
      </c>
      <c r="H1" s="49"/>
      <c r="I1" s="49"/>
      <c r="J1" s="49"/>
      <c r="K1" s="49"/>
      <c r="L1" s="50"/>
    </row>
    <row r="2" spans="1:12" ht="31.9" customHeight="1">
      <c r="A2" s="51" t="s">
        <v>2</v>
      </c>
      <c r="B2" s="52"/>
      <c r="C2" s="52"/>
      <c r="D2" s="52"/>
      <c r="E2" s="52"/>
      <c r="F2" s="53"/>
      <c r="G2" s="51" t="s">
        <v>2</v>
      </c>
      <c r="H2" s="52"/>
      <c r="I2" s="52"/>
      <c r="J2" s="52"/>
      <c r="K2" s="52"/>
      <c r="L2" s="53"/>
    </row>
    <row r="3" spans="1:12" ht="31.9" customHeight="1">
      <c r="A3" s="54">
        <f>'来場者名簿(決勝用）No.1'!$E$2</f>
        <v>0</v>
      </c>
      <c r="B3" s="55"/>
      <c r="C3" s="55"/>
      <c r="D3" s="55"/>
      <c r="E3" s="56" t="s">
        <v>3</v>
      </c>
      <c r="F3" s="57"/>
      <c r="G3" s="54">
        <f>'来場者名簿(決勝用）No.1'!$E$2</f>
        <v>0</v>
      </c>
      <c r="H3" s="55"/>
      <c r="I3" s="55"/>
      <c r="J3" s="55"/>
      <c r="K3" s="56" t="s">
        <v>3</v>
      </c>
      <c r="L3" s="57"/>
    </row>
    <row r="4" spans="1:12" ht="31.9" customHeight="1">
      <c r="A4" s="2" t="s">
        <v>4</v>
      </c>
      <c r="B4" s="3">
        <v>1</v>
      </c>
      <c r="C4" s="4">
        <f>VLOOKUP(B4,'来場者名簿(決勝用）No.1'!$A$12:$B$36,2)</f>
        <v>0</v>
      </c>
      <c r="D4" s="4"/>
      <c r="E4" s="4"/>
      <c r="F4" s="5"/>
      <c r="G4" s="2" t="s">
        <v>4</v>
      </c>
      <c r="H4" s="3">
        <v>2</v>
      </c>
      <c r="I4" s="4">
        <f>VLOOKUP(H4,'来場者名簿(決勝用）No.1'!$A$12:$B$36,2)</f>
        <v>0</v>
      </c>
      <c r="J4" s="4"/>
      <c r="K4" s="4"/>
      <c r="L4" s="5"/>
    </row>
    <row r="5" spans="1:12" ht="31.9" customHeight="1">
      <c r="A5" s="58" t="s">
        <v>19</v>
      </c>
      <c r="B5" s="59"/>
      <c r="C5" s="59"/>
      <c r="D5" s="59"/>
      <c r="E5" s="59"/>
      <c r="F5" s="60"/>
      <c r="G5" s="58" t="s">
        <v>19</v>
      </c>
      <c r="H5" s="59"/>
      <c r="I5" s="59"/>
      <c r="J5" s="59"/>
      <c r="K5" s="59"/>
      <c r="L5" s="60"/>
    </row>
    <row r="6" spans="1:12" ht="31.9" customHeight="1" thickBot="1">
      <c r="A6" s="61"/>
      <c r="B6" s="62"/>
      <c r="C6" s="62"/>
      <c r="D6" s="62"/>
      <c r="E6" s="62"/>
      <c r="F6" s="63"/>
      <c r="G6" s="61"/>
      <c r="H6" s="62"/>
      <c r="I6" s="62"/>
      <c r="J6" s="62"/>
      <c r="K6" s="62"/>
      <c r="L6" s="63"/>
    </row>
    <row r="7" spans="1:12" ht="31.9" customHeight="1">
      <c r="A7" s="48" t="str">
        <f>$A$1</f>
        <v>第75回春高予選大会　熊本県代表決定戦　　　　　　　　(11月12日)</v>
      </c>
      <c r="B7" s="49"/>
      <c r="C7" s="49"/>
      <c r="D7" s="49"/>
      <c r="E7" s="49"/>
      <c r="F7" s="50"/>
      <c r="G7" s="48" t="str">
        <f>$A$1</f>
        <v>第75回春高予選大会　熊本県代表決定戦　　　　　　　　(11月12日)</v>
      </c>
      <c r="H7" s="49"/>
      <c r="I7" s="49"/>
      <c r="J7" s="49"/>
      <c r="K7" s="49"/>
      <c r="L7" s="50"/>
    </row>
    <row r="8" spans="1:12" ht="31.9" customHeight="1">
      <c r="A8" s="51" t="s">
        <v>2</v>
      </c>
      <c r="B8" s="52"/>
      <c r="C8" s="52"/>
      <c r="D8" s="52"/>
      <c r="E8" s="52"/>
      <c r="F8" s="53"/>
      <c r="G8" s="51" t="s">
        <v>2</v>
      </c>
      <c r="H8" s="52"/>
      <c r="I8" s="52"/>
      <c r="J8" s="52"/>
      <c r="K8" s="52"/>
      <c r="L8" s="53"/>
    </row>
    <row r="9" spans="1:12" ht="31.9" customHeight="1">
      <c r="A9" s="54">
        <f>'来場者名簿(決勝用）No.1'!$E$2</f>
        <v>0</v>
      </c>
      <c r="B9" s="55"/>
      <c r="C9" s="55"/>
      <c r="D9" s="55"/>
      <c r="E9" s="56" t="s">
        <v>3</v>
      </c>
      <c r="F9" s="57"/>
      <c r="G9" s="54">
        <f>'来場者名簿(決勝用）No.1'!$E$2</f>
        <v>0</v>
      </c>
      <c r="H9" s="55"/>
      <c r="I9" s="55"/>
      <c r="J9" s="55"/>
      <c r="K9" s="56" t="s">
        <v>3</v>
      </c>
      <c r="L9" s="57"/>
    </row>
    <row r="10" spans="1:12" ht="31.9" customHeight="1">
      <c r="A10" s="2" t="s">
        <v>4</v>
      </c>
      <c r="B10" s="3">
        <v>3</v>
      </c>
      <c r="C10" s="4">
        <f>VLOOKUP(B10,'来場者名簿(決勝用）No.1'!$A$12:$B$36,2)</f>
        <v>0</v>
      </c>
      <c r="D10" s="4"/>
      <c r="E10" s="4"/>
      <c r="F10" s="5"/>
      <c r="G10" s="2" t="s">
        <v>4</v>
      </c>
      <c r="H10" s="3">
        <v>4</v>
      </c>
      <c r="I10" s="4">
        <f>VLOOKUP(H10,'来場者名簿(決勝用）No.1'!$A$12:$B$36,2)</f>
        <v>0</v>
      </c>
      <c r="J10" s="4"/>
      <c r="K10" s="4"/>
      <c r="L10" s="5"/>
    </row>
    <row r="11" spans="1:12" ht="31.9" customHeight="1">
      <c r="A11" s="58" t="s">
        <v>19</v>
      </c>
      <c r="B11" s="59"/>
      <c r="C11" s="59"/>
      <c r="D11" s="59"/>
      <c r="E11" s="59"/>
      <c r="F11" s="60"/>
      <c r="G11" s="58" t="s">
        <v>19</v>
      </c>
      <c r="H11" s="59"/>
      <c r="I11" s="59"/>
      <c r="J11" s="59"/>
      <c r="K11" s="59"/>
      <c r="L11" s="60"/>
    </row>
    <row r="12" spans="1:12" ht="31.9" customHeight="1" thickBot="1">
      <c r="A12" s="61"/>
      <c r="B12" s="62"/>
      <c r="C12" s="62"/>
      <c r="D12" s="62"/>
      <c r="E12" s="62"/>
      <c r="F12" s="63"/>
      <c r="G12" s="61"/>
      <c r="H12" s="62"/>
      <c r="I12" s="62"/>
      <c r="J12" s="62"/>
      <c r="K12" s="62"/>
      <c r="L12" s="63"/>
    </row>
    <row r="13" spans="1:12" ht="31.9" customHeight="1">
      <c r="A13" s="48" t="str">
        <f>$A$1</f>
        <v>第75回春高予選大会　熊本県代表決定戦　　　　　　　　(11月12日)</v>
      </c>
      <c r="B13" s="49"/>
      <c r="C13" s="49"/>
      <c r="D13" s="49"/>
      <c r="E13" s="49"/>
      <c r="F13" s="50"/>
      <c r="G13" s="48" t="str">
        <f>$A$1</f>
        <v>第75回春高予選大会　熊本県代表決定戦　　　　　　　　(11月12日)</v>
      </c>
      <c r="H13" s="49"/>
      <c r="I13" s="49"/>
      <c r="J13" s="49"/>
      <c r="K13" s="49"/>
      <c r="L13" s="50"/>
    </row>
    <row r="14" spans="1:12" ht="31.9" customHeight="1">
      <c r="A14" s="51" t="s">
        <v>2</v>
      </c>
      <c r="B14" s="52"/>
      <c r="C14" s="52"/>
      <c r="D14" s="52"/>
      <c r="E14" s="52"/>
      <c r="F14" s="53"/>
      <c r="G14" s="51" t="s">
        <v>2</v>
      </c>
      <c r="H14" s="52"/>
      <c r="I14" s="52"/>
      <c r="J14" s="52"/>
      <c r="K14" s="52"/>
      <c r="L14" s="53"/>
    </row>
    <row r="15" spans="1:12" ht="31.9" customHeight="1">
      <c r="A15" s="54">
        <f>'来場者名簿(決勝用）No.1'!$E$2</f>
        <v>0</v>
      </c>
      <c r="B15" s="55"/>
      <c r="C15" s="55"/>
      <c r="D15" s="55"/>
      <c r="E15" s="56" t="s">
        <v>3</v>
      </c>
      <c r="F15" s="57"/>
      <c r="G15" s="54">
        <f>'来場者名簿(決勝用）No.1'!$E$2</f>
        <v>0</v>
      </c>
      <c r="H15" s="55"/>
      <c r="I15" s="55"/>
      <c r="J15" s="55"/>
      <c r="K15" s="56" t="s">
        <v>3</v>
      </c>
      <c r="L15" s="57"/>
    </row>
    <row r="16" spans="1:12" ht="31.9" customHeight="1">
      <c r="A16" s="2" t="s">
        <v>4</v>
      </c>
      <c r="B16" s="3">
        <v>5</v>
      </c>
      <c r="C16" s="4">
        <f>VLOOKUP(B16,'来場者名簿(決勝用）No.1'!$A$12:$B$36,2)</f>
        <v>0</v>
      </c>
      <c r="D16" s="4"/>
      <c r="E16" s="4"/>
      <c r="F16" s="5"/>
      <c r="G16" s="2" t="s">
        <v>4</v>
      </c>
      <c r="H16" s="3">
        <v>6</v>
      </c>
      <c r="I16" s="4">
        <f>VLOOKUP(H16,'来場者名簿(決勝用）No.1'!$A$12:$B$36,2)</f>
        <v>0</v>
      </c>
      <c r="J16" s="4"/>
      <c r="K16" s="4"/>
      <c r="L16" s="5"/>
    </row>
    <row r="17" spans="1:12" ht="31.9" customHeight="1">
      <c r="A17" s="58" t="s">
        <v>19</v>
      </c>
      <c r="B17" s="59"/>
      <c r="C17" s="59"/>
      <c r="D17" s="59"/>
      <c r="E17" s="59"/>
      <c r="F17" s="60"/>
      <c r="G17" s="58" t="s">
        <v>19</v>
      </c>
      <c r="H17" s="59"/>
      <c r="I17" s="59"/>
      <c r="J17" s="59"/>
      <c r="K17" s="59"/>
      <c r="L17" s="60"/>
    </row>
    <row r="18" spans="1:12" ht="31.9" customHeight="1" thickBot="1">
      <c r="A18" s="61"/>
      <c r="B18" s="62"/>
      <c r="C18" s="62"/>
      <c r="D18" s="62"/>
      <c r="E18" s="62"/>
      <c r="F18" s="63"/>
      <c r="G18" s="61"/>
      <c r="H18" s="62"/>
      <c r="I18" s="62"/>
      <c r="J18" s="62"/>
      <c r="K18" s="62"/>
      <c r="L18" s="63"/>
    </row>
    <row r="19" spans="1:12" ht="31.9" customHeight="1">
      <c r="A19" s="48" t="str">
        <f>$A$1</f>
        <v>第75回春高予選大会　熊本県代表決定戦　　　　　　　　(11月12日)</v>
      </c>
      <c r="B19" s="49"/>
      <c r="C19" s="49"/>
      <c r="D19" s="49"/>
      <c r="E19" s="49"/>
      <c r="F19" s="50"/>
      <c r="G19" s="48" t="str">
        <f>$A$1</f>
        <v>第75回春高予選大会　熊本県代表決定戦　　　　　　　　(11月12日)</v>
      </c>
      <c r="H19" s="49"/>
      <c r="I19" s="49"/>
      <c r="J19" s="49"/>
      <c r="K19" s="49"/>
      <c r="L19" s="50"/>
    </row>
    <row r="20" spans="1:12" ht="31.9" customHeight="1">
      <c r="A20" s="51" t="s">
        <v>2</v>
      </c>
      <c r="B20" s="52"/>
      <c r="C20" s="52"/>
      <c r="D20" s="52"/>
      <c r="E20" s="52"/>
      <c r="F20" s="53"/>
      <c r="G20" s="51" t="s">
        <v>2</v>
      </c>
      <c r="H20" s="52"/>
      <c r="I20" s="52"/>
      <c r="J20" s="52"/>
      <c r="K20" s="52"/>
      <c r="L20" s="53"/>
    </row>
    <row r="21" spans="1:12" ht="31.9" customHeight="1">
      <c r="A21" s="54">
        <f>'来場者名簿(決勝用）No.1'!$E$2</f>
        <v>0</v>
      </c>
      <c r="B21" s="55"/>
      <c r="C21" s="55"/>
      <c r="D21" s="55"/>
      <c r="E21" s="56" t="s">
        <v>3</v>
      </c>
      <c r="F21" s="57"/>
      <c r="G21" s="54">
        <f>'来場者名簿(決勝用）No.1'!$E$2</f>
        <v>0</v>
      </c>
      <c r="H21" s="55"/>
      <c r="I21" s="55"/>
      <c r="J21" s="55"/>
      <c r="K21" s="56" t="s">
        <v>3</v>
      </c>
      <c r="L21" s="57"/>
    </row>
    <row r="22" spans="1:12" ht="31.9" customHeight="1">
      <c r="A22" s="2" t="s">
        <v>4</v>
      </c>
      <c r="B22" s="3">
        <v>7</v>
      </c>
      <c r="C22" s="4">
        <f>VLOOKUP(B22,'来場者名簿(決勝用）No.1'!$A$12:$B$36,2)</f>
        <v>0</v>
      </c>
      <c r="D22" s="4"/>
      <c r="E22" s="4"/>
      <c r="F22" s="5"/>
      <c r="G22" s="2" t="s">
        <v>4</v>
      </c>
      <c r="H22" s="3">
        <v>8</v>
      </c>
      <c r="I22" s="4">
        <f>VLOOKUP(H22,'来場者名簿(決勝用）No.1'!$A$12:$B$36,2)</f>
        <v>0</v>
      </c>
      <c r="J22" s="4"/>
      <c r="K22" s="4"/>
      <c r="L22" s="5"/>
    </row>
    <row r="23" spans="1:12" ht="31.9" customHeight="1">
      <c r="A23" s="58" t="s">
        <v>19</v>
      </c>
      <c r="B23" s="59"/>
      <c r="C23" s="59"/>
      <c r="D23" s="59"/>
      <c r="E23" s="59"/>
      <c r="F23" s="60"/>
      <c r="G23" s="58" t="s">
        <v>19</v>
      </c>
      <c r="H23" s="59"/>
      <c r="I23" s="59"/>
      <c r="J23" s="59"/>
      <c r="K23" s="59"/>
      <c r="L23" s="60"/>
    </row>
    <row r="24" spans="1:12" ht="31.9" customHeight="1" thickBot="1">
      <c r="A24" s="61"/>
      <c r="B24" s="62"/>
      <c r="C24" s="62"/>
      <c r="D24" s="62"/>
      <c r="E24" s="62"/>
      <c r="F24" s="63"/>
      <c r="G24" s="61"/>
      <c r="H24" s="62"/>
      <c r="I24" s="62"/>
      <c r="J24" s="62"/>
      <c r="K24" s="62"/>
      <c r="L24" s="63"/>
    </row>
    <row r="25" spans="1:12" ht="31.9" customHeight="1">
      <c r="A25" s="48" t="str">
        <f>$A$1</f>
        <v>第75回春高予選大会　熊本県代表決定戦　　　　　　　　(11月12日)</v>
      </c>
      <c r="B25" s="49"/>
      <c r="C25" s="49"/>
      <c r="D25" s="49"/>
      <c r="E25" s="49"/>
      <c r="F25" s="50"/>
      <c r="G25" s="48" t="str">
        <f>$A$1</f>
        <v>第75回春高予選大会　熊本県代表決定戦　　　　　　　　(11月12日)</v>
      </c>
      <c r="H25" s="49"/>
      <c r="I25" s="49"/>
      <c r="J25" s="49"/>
      <c r="K25" s="49"/>
      <c r="L25" s="50"/>
    </row>
    <row r="26" spans="1:12" ht="31.9" customHeight="1">
      <c r="A26" s="51" t="s">
        <v>2</v>
      </c>
      <c r="B26" s="52"/>
      <c r="C26" s="52"/>
      <c r="D26" s="52"/>
      <c r="E26" s="52"/>
      <c r="F26" s="53"/>
      <c r="G26" s="51" t="s">
        <v>2</v>
      </c>
      <c r="H26" s="52"/>
      <c r="I26" s="52"/>
      <c r="J26" s="52"/>
      <c r="K26" s="52"/>
      <c r="L26" s="53"/>
    </row>
    <row r="27" spans="1:12" ht="31.9" customHeight="1">
      <c r="A27" s="54">
        <f>'来場者名簿(決勝用）No.1'!$E$2</f>
        <v>0</v>
      </c>
      <c r="B27" s="55"/>
      <c r="C27" s="55"/>
      <c r="D27" s="55"/>
      <c r="E27" s="56" t="s">
        <v>3</v>
      </c>
      <c r="F27" s="57"/>
      <c r="G27" s="54">
        <f>'来場者名簿(決勝用）No.1'!$E$2</f>
        <v>0</v>
      </c>
      <c r="H27" s="55"/>
      <c r="I27" s="55"/>
      <c r="J27" s="55"/>
      <c r="K27" s="56" t="s">
        <v>3</v>
      </c>
      <c r="L27" s="57"/>
    </row>
    <row r="28" spans="1:12" ht="31.9" customHeight="1">
      <c r="A28" s="2" t="s">
        <v>4</v>
      </c>
      <c r="B28" s="3">
        <v>9</v>
      </c>
      <c r="C28" s="4">
        <f>VLOOKUP(B28,'来場者名簿(決勝用）No.1'!$A$12:$B$36,2)</f>
        <v>0</v>
      </c>
      <c r="D28" s="4"/>
      <c r="E28" s="4"/>
      <c r="F28" s="5"/>
      <c r="G28" s="2" t="s">
        <v>4</v>
      </c>
      <c r="H28" s="3">
        <v>10</v>
      </c>
      <c r="I28" s="4">
        <f>VLOOKUP(H28,'来場者名簿(決勝用）No.1'!$A$12:$B$36,2)</f>
        <v>0</v>
      </c>
      <c r="J28" s="4"/>
      <c r="K28" s="4"/>
      <c r="L28" s="5"/>
    </row>
    <row r="29" spans="1:12" ht="31.9" customHeight="1">
      <c r="A29" s="58" t="s">
        <v>19</v>
      </c>
      <c r="B29" s="59"/>
      <c r="C29" s="59"/>
      <c r="D29" s="59"/>
      <c r="E29" s="59"/>
      <c r="F29" s="60"/>
      <c r="G29" s="58" t="s">
        <v>19</v>
      </c>
      <c r="H29" s="59"/>
      <c r="I29" s="59"/>
      <c r="J29" s="59"/>
      <c r="K29" s="59"/>
      <c r="L29" s="60"/>
    </row>
    <row r="30" spans="1:12" ht="31.9" customHeight="1" thickBot="1">
      <c r="A30" s="61"/>
      <c r="B30" s="62"/>
      <c r="C30" s="62"/>
      <c r="D30" s="62"/>
      <c r="E30" s="62"/>
      <c r="F30" s="63"/>
      <c r="G30" s="61"/>
      <c r="H30" s="62"/>
      <c r="I30" s="62"/>
      <c r="J30" s="62"/>
      <c r="K30" s="62"/>
      <c r="L30" s="63"/>
    </row>
    <row r="31" spans="1:12" ht="31.9" customHeight="1">
      <c r="A31" s="48" t="str">
        <f>$A$1</f>
        <v>第75回春高予選大会　熊本県代表決定戦　　　　　　　　(11月12日)</v>
      </c>
      <c r="B31" s="49"/>
      <c r="C31" s="49"/>
      <c r="D31" s="49"/>
      <c r="E31" s="49"/>
      <c r="F31" s="50"/>
      <c r="G31" s="48" t="str">
        <f>$A$1</f>
        <v>第75回春高予選大会　熊本県代表決定戦　　　　　　　　(11月12日)</v>
      </c>
      <c r="H31" s="49"/>
      <c r="I31" s="49"/>
      <c r="J31" s="49"/>
      <c r="K31" s="49"/>
      <c r="L31" s="50"/>
    </row>
    <row r="32" spans="1:12" ht="31.9" customHeight="1">
      <c r="A32" s="51" t="s">
        <v>2</v>
      </c>
      <c r="B32" s="52"/>
      <c r="C32" s="52"/>
      <c r="D32" s="52"/>
      <c r="E32" s="52"/>
      <c r="F32" s="53"/>
      <c r="G32" s="51" t="s">
        <v>2</v>
      </c>
      <c r="H32" s="52"/>
      <c r="I32" s="52"/>
      <c r="J32" s="52"/>
      <c r="K32" s="52"/>
      <c r="L32" s="53"/>
    </row>
    <row r="33" spans="1:12" ht="31.9" customHeight="1">
      <c r="A33" s="54">
        <f>'来場者名簿(決勝用）No.1'!$E$2</f>
        <v>0</v>
      </c>
      <c r="B33" s="55"/>
      <c r="C33" s="55"/>
      <c r="D33" s="55"/>
      <c r="E33" s="56" t="s">
        <v>3</v>
      </c>
      <c r="F33" s="57"/>
      <c r="G33" s="54">
        <f>'来場者名簿(決勝用）No.1'!$E$2</f>
        <v>0</v>
      </c>
      <c r="H33" s="55"/>
      <c r="I33" s="55"/>
      <c r="J33" s="55"/>
      <c r="K33" s="56" t="s">
        <v>3</v>
      </c>
      <c r="L33" s="57"/>
    </row>
    <row r="34" spans="1:12" ht="31.9" customHeight="1">
      <c r="A34" s="2" t="s">
        <v>4</v>
      </c>
      <c r="B34" s="3">
        <v>11</v>
      </c>
      <c r="C34" s="4">
        <f>VLOOKUP(B34,'来場者名簿(決勝用）No.1'!$A$12:$B$36,2)</f>
        <v>0</v>
      </c>
      <c r="D34" s="4"/>
      <c r="E34" s="4"/>
      <c r="F34" s="5"/>
      <c r="G34" s="2" t="s">
        <v>4</v>
      </c>
      <c r="H34" s="3">
        <v>12</v>
      </c>
      <c r="I34" s="4">
        <f>VLOOKUP(H34,'来場者名簿(決勝用）No.1'!$A$12:$B$36,2)</f>
        <v>0</v>
      </c>
      <c r="J34" s="4"/>
      <c r="K34" s="4"/>
      <c r="L34" s="5"/>
    </row>
    <row r="35" spans="1:12" ht="31.9" customHeight="1">
      <c r="A35" s="58" t="s">
        <v>19</v>
      </c>
      <c r="B35" s="59"/>
      <c r="C35" s="59"/>
      <c r="D35" s="59"/>
      <c r="E35" s="59"/>
      <c r="F35" s="60"/>
      <c r="G35" s="58" t="s">
        <v>19</v>
      </c>
      <c r="H35" s="59"/>
      <c r="I35" s="59"/>
      <c r="J35" s="59"/>
      <c r="K35" s="59"/>
      <c r="L35" s="60"/>
    </row>
    <row r="36" spans="1:12" ht="31.9" customHeight="1" thickBot="1">
      <c r="A36" s="61"/>
      <c r="B36" s="62"/>
      <c r="C36" s="62"/>
      <c r="D36" s="62"/>
      <c r="E36" s="62"/>
      <c r="F36" s="63"/>
      <c r="G36" s="61"/>
      <c r="H36" s="62"/>
      <c r="I36" s="62"/>
      <c r="J36" s="62"/>
      <c r="K36" s="62"/>
      <c r="L36" s="63"/>
    </row>
    <row r="37" spans="1:12" ht="31.9" customHeight="1">
      <c r="A37" s="48" t="str">
        <f>$A$1</f>
        <v>第75回春高予選大会　熊本県代表決定戦　　　　　　　　(11月12日)</v>
      </c>
      <c r="B37" s="49"/>
      <c r="C37" s="49"/>
      <c r="D37" s="49"/>
      <c r="E37" s="49"/>
      <c r="F37" s="50"/>
      <c r="G37" s="48" t="str">
        <f>$A$1</f>
        <v>第75回春高予選大会　熊本県代表決定戦　　　　　　　　(11月12日)</v>
      </c>
      <c r="H37" s="49"/>
      <c r="I37" s="49"/>
      <c r="J37" s="49"/>
      <c r="K37" s="49"/>
      <c r="L37" s="50"/>
    </row>
    <row r="38" spans="1:12" ht="31.9" customHeight="1">
      <c r="A38" s="51" t="s">
        <v>2</v>
      </c>
      <c r="B38" s="52"/>
      <c r="C38" s="52"/>
      <c r="D38" s="52"/>
      <c r="E38" s="52"/>
      <c r="F38" s="53"/>
      <c r="G38" s="51" t="s">
        <v>2</v>
      </c>
      <c r="H38" s="52"/>
      <c r="I38" s="52"/>
      <c r="J38" s="52"/>
      <c r="K38" s="52"/>
      <c r="L38" s="53"/>
    </row>
    <row r="39" spans="1:12" ht="31.9" customHeight="1">
      <c r="A39" s="54">
        <f>'来場者名簿(決勝用）No.1'!$E$2</f>
        <v>0</v>
      </c>
      <c r="B39" s="55"/>
      <c r="C39" s="55"/>
      <c r="D39" s="55"/>
      <c r="E39" s="56" t="s">
        <v>3</v>
      </c>
      <c r="F39" s="57"/>
      <c r="G39" s="54">
        <f>'来場者名簿(決勝用）No.1'!$E$2</f>
        <v>0</v>
      </c>
      <c r="H39" s="55"/>
      <c r="I39" s="55"/>
      <c r="J39" s="55"/>
      <c r="K39" s="56" t="s">
        <v>3</v>
      </c>
      <c r="L39" s="57"/>
    </row>
    <row r="40" spans="1:12" ht="31.9" customHeight="1">
      <c r="A40" s="2" t="s">
        <v>4</v>
      </c>
      <c r="B40" s="3">
        <v>13</v>
      </c>
      <c r="C40" s="4">
        <f>VLOOKUP(B40,'来場者名簿(決勝用）No.1'!$A$12:$B$36,2)</f>
        <v>0</v>
      </c>
      <c r="D40" s="4"/>
      <c r="E40" s="4"/>
      <c r="F40" s="5"/>
      <c r="G40" s="2" t="s">
        <v>4</v>
      </c>
      <c r="H40" s="3">
        <v>14</v>
      </c>
      <c r="I40" s="4">
        <f>VLOOKUP(H40,'来場者名簿(決勝用）No.1'!$A$12:$B$36,2)</f>
        <v>0</v>
      </c>
      <c r="J40" s="4"/>
      <c r="K40" s="4"/>
      <c r="L40" s="5"/>
    </row>
    <row r="41" spans="1:12" ht="31.9" customHeight="1">
      <c r="A41" s="58" t="s">
        <v>19</v>
      </c>
      <c r="B41" s="59"/>
      <c r="C41" s="59"/>
      <c r="D41" s="59"/>
      <c r="E41" s="59"/>
      <c r="F41" s="60"/>
      <c r="G41" s="58" t="s">
        <v>19</v>
      </c>
      <c r="H41" s="59"/>
      <c r="I41" s="59"/>
      <c r="J41" s="59"/>
      <c r="K41" s="59"/>
      <c r="L41" s="60"/>
    </row>
    <row r="42" spans="1:12" ht="31.9" customHeight="1" thickBot="1">
      <c r="A42" s="61"/>
      <c r="B42" s="62"/>
      <c r="C42" s="62"/>
      <c r="D42" s="62"/>
      <c r="E42" s="62"/>
      <c r="F42" s="63"/>
      <c r="G42" s="61"/>
      <c r="H42" s="62"/>
      <c r="I42" s="62"/>
      <c r="J42" s="62"/>
      <c r="K42" s="62"/>
      <c r="L42" s="63"/>
    </row>
    <row r="43" spans="1:12" ht="31.9" customHeight="1">
      <c r="A43" s="48" t="str">
        <f>$A$1</f>
        <v>第75回春高予選大会　熊本県代表決定戦　　　　　　　　(11月12日)</v>
      </c>
      <c r="B43" s="49"/>
      <c r="C43" s="49"/>
      <c r="D43" s="49"/>
      <c r="E43" s="49"/>
      <c r="F43" s="50"/>
      <c r="G43" s="48" t="str">
        <f>$A$1</f>
        <v>第75回春高予選大会　熊本県代表決定戦　　　　　　　　(11月12日)</v>
      </c>
      <c r="H43" s="49"/>
      <c r="I43" s="49"/>
      <c r="J43" s="49"/>
      <c r="K43" s="49"/>
      <c r="L43" s="50"/>
    </row>
    <row r="44" spans="1:12" ht="31.9" customHeight="1">
      <c r="A44" s="51" t="s">
        <v>2</v>
      </c>
      <c r="B44" s="52"/>
      <c r="C44" s="52"/>
      <c r="D44" s="52"/>
      <c r="E44" s="52"/>
      <c r="F44" s="53"/>
      <c r="G44" s="51" t="s">
        <v>2</v>
      </c>
      <c r="H44" s="52"/>
      <c r="I44" s="52"/>
      <c r="J44" s="52"/>
      <c r="K44" s="52"/>
      <c r="L44" s="53"/>
    </row>
    <row r="45" spans="1:12" ht="31.9" customHeight="1">
      <c r="A45" s="54">
        <f>'来場者名簿(決勝用）No.1'!$E$2</f>
        <v>0</v>
      </c>
      <c r="B45" s="55"/>
      <c r="C45" s="55"/>
      <c r="D45" s="55"/>
      <c r="E45" s="56" t="s">
        <v>3</v>
      </c>
      <c r="F45" s="57"/>
      <c r="G45" s="54">
        <f>'来場者名簿(決勝用）No.1'!$E$2</f>
        <v>0</v>
      </c>
      <c r="H45" s="55"/>
      <c r="I45" s="55"/>
      <c r="J45" s="55"/>
      <c r="K45" s="56" t="s">
        <v>3</v>
      </c>
      <c r="L45" s="57"/>
    </row>
    <row r="46" spans="1:12" ht="31.9" customHeight="1">
      <c r="A46" s="2" t="s">
        <v>4</v>
      </c>
      <c r="B46" s="3">
        <v>15</v>
      </c>
      <c r="C46" s="4">
        <f>VLOOKUP(B46,'来場者名簿(決勝用）No.1'!$A$12:$B$36,2)</f>
        <v>0</v>
      </c>
      <c r="D46" s="4"/>
      <c r="E46" s="4"/>
      <c r="F46" s="5"/>
      <c r="G46" s="2" t="s">
        <v>4</v>
      </c>
      <c r="H46" s="3">
        <v>16</v>
      </c>
      <c r="I46" s="4">
        <f>VLOOKUP(H46,'来場者名簿(決勝用）No.1'!$A$12:$B$36,2)</f>
        <v>0</v>
      </c>
      <c r="J46" s="4"/>
      <c r="K46" s="4"/>
      <c r="L46" s="5"/>
    </row>
    <row r="47" spans="1:12" ht="31.9" customHeight="1">
      <c r="A47" s="58" t="s">
        <v>19</v>
      </c>
      <c r="B47" s="59"/>
      <c r="C47" s="59"/>
      <c r="D47" s="59"/>
      <c r="E47" s="59"/>
      <c r="F47" s="60"/>
      <c r="G47" s="58" t="s">
        <v>19</v>
      </c>
      <c r="H47" s="59"/>
      <c r="I47" s="59"/>
      <c r="J47" s="59"/>
      <c r="K47" s="59"/>
      <c r="L47" s="60"/>
    </row>
    <row r="48" spans="1:12" ht="31.9" customHeight="1" thickBot="1">
      <c r="A48" s="61"/>
      <c r="B48" s="62"/>
      <c r="C48" s="62"/>
      <c r="D48" s="62"/>
      <c r="E48" s="62"/>
      <c r="F48" s="63"/>
      <c r="G48" s="61"/>
      <c r="H48" s="62"/>
      <c r="I48" s="62"/>
      <c r="J48" s="62"/>
      <c r="K48" s="62"/>
      <c r="L48" s="63"/>
    </row>
    <row r="49" spans="1:12" ht="31.9" customHeight="1">
      <c r="A49" s="48" t="str">
        <f>$A$1</f>
        <v>第75回春高予選大会　熊本県代表決定戦　　　　　　　　(11月12日)</v>
      </c>
      <c r="B49" s="49"/>
      <c r="C49" s="49"/>
      <c r="D49" s="49"/>
      <c r="E49" s="49"/>
      <c r="F49" s="50"/>
      <c r="G49" s="48" t="str">
        <f>$A$1</f>
        <v>第75回春高予選大会　熊本県代表決定戦　　　　　　　　(11月12日)</v>
      </c>
      <c r="H49" s="49"/>
      <c r="I49" s="49"/>
      <c r="J49" s="49"/>
      <c r="K49" s="49"/>
      <c r="L49" s="50"/>
    </row>
    <row r="50" spans="1:12" ht="31.9" customHeight="1">
      <c r="A50" s="51" t="s">
        <v>2</v>
      </c>
      <c r="B50" s="52"/>
      <c r="C50" s="52"/>
      <c r="D50" s="52"/>
      <c r="E50" s="52"/>
      <c r="F50" s="53"/>
      <c r="G50" s="51" t="s">
        <v>2</v>
      </c>
      <c r="H50" s="52"/>
      <c r="I50" s="52"/>
      <c r="J50" s="52"/>
      <c r="K50" s="52"/>
      <c r="L50" s="53"/>
    </row>
    <row r="51" spans="1:12" ht="31.9" customHeight="1">
      <c r="A51" s="54">
        <f>'来場者名簿(決勝用）No.1'!$E$2</f>
        <v>0</v>
      </c>
      <c r="B51" s="55"/>
      <c r="C51" s="55"/>
      <c r="D51" s="55"/>
      <c r="E51" s="56" t="s">
        <v>3</v>
      </c>
      <c r="F51" s="57"/>
      <c r="G51" s="54">
        <f>'来場者名簿(決勝用）No.1'!$E$2</f>
        <v>0</v>
      </c>
      <c r="H51" s="55"/>
      <c r="I51" s="55"/>
      <c r="J51" s="55"/>
      <c r="K51" s="56" t="s">
        <v>3</v>
      </c>
      <c r="L51" s="57"/>
    </row>
    <row r="52" spans="1:12" ht="31.9" customHeight="1">
      <c r="A52" s="2" t="s">
        <v>4</v>
      </c>
      <c r="B52" s="3">
        <v>17</v>
      </c>
      <c r="C52" s="4">
        <f>VLOOKUP(B52,'来場者名簿(決勝用）No.1'!$A$12:$B$36,2)</f>
        <v>0</v>
      </c>
      <c r="D52" s="4"/>
      <c r="E52" s="4"/>
      <c r="F52" s="5"/>
      <c r="G52" s="2" t="s">
        <v>4</v>
      </c>
      <c r="H52" s="3">
        <v>18</v>
      </c>
      <c r="I52" s="4">
        <f>VLOOKUP(H52,'来場者名簿(決勝用）No.1'!$A$12:$B$36,2)</f>
        <v>0</v>
      </c>
      <c r="J52" s="4"/>
      <c r="K52" s="4"/>
      <c r="L52" s="5"/>
    </row>
    <row r="53" spans="1:12" ht="31.9" customHeight="1">
      <c r="A53" s="58" t="s">
        <v>19</v>
      </c>
      <c r="B53" s="59"/>
      <c r="C53" s="59"/>
      <c r="D53" s="59"/>
      <c r="E53" s="59"/>
      <c r="F53" s="60"/>
      <c r="G53" s="58" t="s">
        <v>19</v>
      </c>
      <c r="H53" s="59"/>
      <c r="I53" s="59"/>
      <c r="J53" s="59"/>
      <c r="K53" s="59"/>
      <c r="L53" s="60"/>
    </row>
    <row r="54" spans="1:12" ht="31.9" customHeight="1" thickBot="1">
      <c r="A54" s="61"/>
      <c r="B54" s="62"/>
      <c r="C54" s="62"/>
      <c r="D54" s="62"/>
      <c r="E54" s="62"/>
      <c r="F54" s="63"/>
      <c r="G54" s="61"/>
      <c r="H54" s="62"/>
      <c r="I54" s="62"/>
      <c r="J54" s="62"/>
      <c r="K54" s="62"/>
      <c r="L54" s="63"/>
    </row>
    <row r="55" spans="1:12" ht="31.9" customHeight="1">
      <c r="A55" s="48" t="str">
        <f>$A$1</f>
        <v>第75回春高予選大会　熊本県代表決定戦　　　　　　　　(11月12日)</v>
      </c>
      <c r="B55" s="49"/>
      <c r="C55" s="49"/>
      <c r="D55" s="49"/>
      <c r="E55" s="49"/>
      <c r="F55" s="50"/>
      <c r="G55" s="48" t="str">
        <f>$A$1</f>
        <v>第75回春高予選大会　熊本県代表決定戦　　　　　　　　(11月12日)</v>
      </c>
      <c r="H55" s="49"/>
      <c r="I55" s="49"/>
      <c r="J55" s="49"/>
      <c r="K55" s="49"/>
      <c r="L55" s="50"/>
    </row>
    <row r="56" spans="1:12" ht="31.9" customHeight="1">
      <c r="A56" s="51" t="s">
        <v>2</v>
      </c>
      <c r="B56" s="52"/>
      <c r="C56" s="52"/>
      <c r="D56" s="52"/>
      <c r="E56" s="52"/>
      <c r="F56" s="53"/>
      <c r="G56" s="51" t="s">
        <v>2</v>
      </c>
      <c r="H56" s="52"/>
      <c r="I56" s="52"/>
      <c r="J56" s="52"/>
      <c r="K56" s="52"/>
      <c r="L56" s="53"/>
    </row>
    <row r="57" spans="1:12" ht="31.9" customHeight="1">
      <c r="A57" s="54">
        <f>'来場者名簿(決勝用）No.1'!$E$2</f>
        <v>0</v>
      </c>
      <c r="B57" s="55"/>
      <c r="C57" s="55"/>
      <c r="D57" s="55"/>
      <c r="E57" s="56" t="s">
        <v>3</v>
      </c>
      <c r="F57" s="57"/>
      <c r="G57" s="54">
        <f>'来場者名簿(決勝用）No.1'!$E$2</f>
        <v>0</v>
      </c>
      <c r="H57" s="55"/>
      <c r="I57" s="55"/>
      <c r="J57" s="55"/>
      <c r="K57" s="56" t="s">
        <v>3</v>
      </c>
      <c r="L57" s="57"/>
    </row>
    <row r="58" spans="1:12" ht="31.9" customHeight="1">
      <c r="A58" s="2" t="s">
        <v>4</v>
      </c>
      <c r="B58" s="3">
        <v>19</v>
      </c>
      <c r="C58" s="4">
        <f>VLOOKUP(B58,'来場者名簿(決勝用）No.1'!$A$12:$B$36,2)</f>
        <v>0</v>
      </c>
      <c r="D58" s="4"/>
      <c r="E58" s="4"/>
      <c r="F58" s="5"/>
      <c r="G58" s="2" t="s">
        <v>4</v>
      </c>
      <c r="H58" s="3">
        <v>20</v>
      </c>
      <c r="I58" s="4">
        <f>VLOOKUP(H58,'来場者名簿(決勝用）No.1'!$A$12:$B$36,2)</f>
        <v>0</v>
      </c>
      <c r="J58" s="4"/>
      <c r="K58" s="4"/>
      <c r="L58" s="5"/>
    </row>
    <row r="59" spans="1:12" ht="31.9" customHeight="1">
      <c r="A59" s="58" t="s">
        <v>19</v>
      </c>
      <c r="B59" s="59"/>
      <c r="C59" s="59"/>
      <c r="D59" s="59"/>
      <c r="E59" s="59"/>
      <c r="F59" s="60"/>
      <c r="G59" s="58" t="s">
        <v>19</v>
      </c>
      <c r="H59" s="59"/>
      <c r="I59" s="59"/>
      <c r="J59" s="59"/>
      <c r="K59" s="59"/>
      <c r="L59" s="60"/>
    </row>
    <row r="60" spans="1:12" ht="31.9" customHeight="1" thickBot="1">
      <c r="A60" s="61"/>
      <c r="B60" s="62"/>
      <c r="C60" s="62"/>
      <c r="D60" s="62"/>
      <c r="E60" s="62"/>
      <c r="F60" s="63"/>
      <c r="G60" s="61"/>
      <c r="H60" s="62"/>
      <c r="I60" s="62"/>
      <c r="J60" s="62"/>
      <c r="K60" s="62"/>
      <c r="L60" s="63"/>
    </row>
    <row r="61" spans="1:12" ht="31.9" customHeight="1">
      <c r="A61" s="48" t="str">
        <f>$A$1</f>
        <v>第75回春高予選大会　熊本県代表決定戦　　　　　　　　(11月12日)</v>
      </c>
      <c r="B61" s="49"/>
      <c r="C61" s="49"/>
      <c r="D61" s="49"/>
      <c r="E61" s="49"/>
      <c r="F61" s="50"/>
      <c r="G61" s="48" t="str">
        <f>$A$1</f>
        <v>第75回春高予選大会　熊本県代表決定戦　　　　　　　　(11月12日)</v>
      </c>
      <c r="H61" s="49"/>
      <c r="I61" s="49"/>
      <c r="J61" s="49"/>
      <c r="K61" s="49"/>
      <c r="L61" s="50"/>
    </row>
    <row r="62" spans="1:12" ht="31.9" customHeight="1">
      <c r="A62" s="51" t="s">
        <v>2</v>
      </c>
      <c r="B62" s="52"/>
      <c r="C62" s="52"/>
      <c r="D62" s="52"/>
      <c r="E62" s="52"/>
      <c r="F62" s="53"/>
      <c r="G62" s="51" t="s">
        <v>2</v>
      </c>
      <c r="H62" s="52"/>
      <c r="I62" s="52"/>
      <c r="J62" s="52"/>
      <c r="K62" s="52"/>
      <c r="L62" s="53"/>
    </row>
    <row r="63" spans="1:12" ht="31.9" customHeight="1">
      <c r="A63" s="54">
        <f>'来場者名簿(決勝用）No.1'!$E$2</f>
        <v>0</v>
      </c>
      <c r="B63" s="55"/>
      <c r="C63" s="55"/>
      <c r="D63" s="55"/>
      <c r="E63" s="56" t="s">
        <v>3</v>
      </c>
      <c r="F63" s="57"/>
      <c r="G63" s="54">
        <f>'来場者名簿(決勝用）No.1'!$E$2</f>
        <v>0</v>
      </c>
      <c r="H63" s="55"/>
      <c r="I63" s="55"/>
      <c r="J63" s="55"/>
      <c r="K63" s="56" t="s">
        <v>3</v>
      </c>
      <c r="L63" s="57"/>
    </row>
    <row r="64" spans="1:12" ht="31.9" customHeight="1">
      <c r="A64" s="2" t="s">
        <v>4</v>
      </c>
      <c r="B64" s="3">
        <v>21</v>
      </c>
      <c r="C64" s="4">
        <f>VLOOKUP(B64,'来場者名簿(決勝用）No.1'!$A$12:$B$36,2)</f>
        <v>0</v>
      </c>
      <c r="D64" s="4"/>
      <c r="E64" s="4"/>
      <c r="F64" s="5"/>
      <c r="G64" s="2" t="s">
        <v>4</v>
      </c>
      <c r="H64" s="3">
        <v>22</v>
      </c>
      <c r="I64" s="4">
        <f>VLOOKUP(H64,'来場者名簿(決勝用）No.1'!$A$12:$B$36,2)</f>
        <v>0</v>
      </c>
      <c r="J64" s="4"/>
      <c r="K64" s="4"/>
      <c r="L64" s="5"/>
    </row>
    <row r="65" spans="1:12" ht="31.9" customHeight="1">
      <c r="A65" s="58" t="s">
        <v>19</v>
      </c>
      <c r="B65" s="59"/>
      <c r="C65" s="59"/>
      <c r="D65" s="59"/>
      <c r="E65" s="59"/>
      <c r="F65" s="60"/>
      <c r="G65" s="58" t="s">
        <v>19</v>
      </c>
      <c r="H65" s="59"/>
      <c r="I65" s="59"/>
      <c r="J65" s="59"/>
      <c r="K65" s="59"/>
      <c r="L65" s="60"/>
    </row>
    <row r="66" spans="1:12" ht="31.9" customHeight="1" thickBot="1">
      <c r="A66" s="61"/>
      <c r="B66" s="62"/>
      <c r="C66" s="62"/>
      <c r="D66" s="62"/>
      <c r="E66" s="62"/>
      <c r="F66" s="63"/>
      <c r="G66" s="61"/>
      <c r="H66" s="62"/>
      <c r="I66" s="62"/>
      <c r="J66" s="62"/>
      <c r="K66" s="62"/>
      <c r="L66" s="63"/>
    </row>
    <row r="67" spans="1:12" ht="31.9" customHeight="1">
      <c r="A67" s="48" t="str">
        <f>$A$1</f>
        <v>第75回春高予選大会　熊本県代表決定戦　　　　　　　　(11月12日)</v>
      </c>
      <c r="B67" s="49"/>
      <c r="C67" s="49"/>
      <c r="D67" s="49"/>
      <c r="E67" s="49"/>
      <c r="F67" s="50"/>
      <c r="G67" s="48" t="str">
        <f>$A$1</f>
        <v>第75回春高予選大会　熊本県代表決定戦　　　　　　　　(11月12日)</v>
      </c>
      <c r="H67" s="49"/>
      <c r="I67" s="49"/>
      <c r="J67" s="49"/>
      <c r="K67" s="49"/>
      <c r="L67" s="50"/>
    </row>
    <row r="68" spans="1:12" ht="31.9" customHeight="1">
      <c r="A68" s="51" t="s">
        <v>2</v>
      </c>
      <c r="B68" s="52"/>
      <c r="C68" s="52"/>
      <c r="D68" s="52"/>
      <c r="E68" s="52"/>
      <c r="F68" s="53"/>
      <c r="G68" s="51" t="s">
        <v>2</v>
      </c>
      <c r="H68" s="52"/>
      <c r="I68" s="52"/>
      <c r="J68" s="52"/>
      <c r="K68" s="52"/>
      <c r="L68" s="53"/>
    </row>
    <row r="69" spans="1:12" ht="31.9" customHeight="1">
      <c r="A69" s="54">
        <f>'来場者名簿(決勝用）No.1'!$E$2</f>
        <v>0</v>
      </c>
      <c r="B69" s="55"/>
      <c r="C69" s="55"/>
      <c r="D69" s="55"/>
      <c r="E69" s="56" t="s">
        <v>3</v>
      </c>
      <c r="F69" s="57"/>
      <c r="G69" s="54">
        <f>'来場者名簿(決勝用）No.1'!$E$2</f>
        <v>0</v>
      </c>
      <c r="H69" s="55"/>
      <c r="I69" s="55"/>
      <c r="J69" s="55"/>
      <c r="K69" s="56" t="s">
        <v>3</v>
      </c>
      <c r="L69" s="57"/>
    </row>
    <row r="70" spans="1:12" ht="31.9" customHeight="1">
      <c r="A70" s="2" t="s">
        <v>4</v>
      </c>
      <c r="B70" s="3">
        <v>23</v>
      </c>
      <c r="C70" s="4">
        <f>VLOOKUP(B70,'来場者名簿(決勝用）No.1'!$A$12:$B$36,2)</f>
        <v>0</v>
      </c>
      <c r="D70" s="4"/>
      <c r="E70" s="4"/>
      <c r="F70" s="5"/>
      <c r="G70" s="2" t="s">
        <v>4</v>
      </c>
      <c r="H70" s="3">
        <v>24</v>
      </c>
      <c r="I70" s="4">
        <f>VLOOKUP(H70,'来場者名簿(決勝用）No.1'!$A$12:$B$36,2)</f>
        <v>0</v>
      </c>
      <c r="J70" s="4"/>
      <c r="K70" s="4"/>
      <c r="L70" s="5"/>
    </row>
    <row r="71" spans="1:12" ht="31.9" customHeight="1">
      <c r="A71" s="58" t="s">
        <v>19</v>
      </c>
      <c r="B71" s="59"/>
      <c r="C71" s="59"/>
      <c r="D71" s="59"/>
      <c r="E71" s="59"/>
      <c r="F71" s="60"/>
      <c r="G71" s="58" t="s">
        <v>19</v>
      </c>
      <c r="H71" s="59"/>
      <c r="I71" s="59"/>
      <c r="J71" s="59"/>
      <c r="K71" s="59"/>
      <c r="L71" s="60"/>
    </row>
    <row r="72" spans="1:12" ht="31.9" customHeight="1" thickBot="1">
      <c r="A72" s="61"/>
      <c r="B72" s="62"/>
      <c r="C72" s="62"/>
      <c r="D72" s="62"/>
      <c r="E72" s="62"/>
      <c r="F72" s="63"/>
      <c r="G72" s="61"/>
      <c r="H72" s="62"/>
      <c r="I72" s="62"/>
      <c r="J72" s="62"/>
      <c r="K72" s="62"/>
      <c r="L72" s="63"/>
    </row>
    <row r="73" spans="1:12" ht="31.9" customHeight="1">
      <c r="A73" s="48" t="str">
        <f>$A$1</f>
        <v>第75回春高予選大会　熊本県代表決定戦　　　　　　　　(11月12日)</v>
      </c>
      <c r="B73" s="49"/>
      <c r="C73" s="49"/>
      <c r="D73" s="49"/>
      <c r="E73" s="49"/>
      <c r="F73" s="50"/>
      <c r="G73" s="48" t="str">
        <f>$A$1</f>
        <v>第75回春高予選大会　熊本県代表決定戦　　　　　　　　(11月12日)</v>
      </c>
      <c r="H73" s="49"/>
      <c r="I73" s="49"/>
      <c r="J73" s="49"/>
      <c r="K73" s="49"/>
      <c r="L73" s="50"/>
    </row>
    <row r="74" spans="1:12" ht="31.9" customHeight="1">
      <c r="A74" s="51" t="s">
        <v>2</v>
      </c>
      <c r="B74" s="52"/>
      <c r="C74" s="52"/>
      <c r="D74" s="52"/>
      <c r="E74" s="52"/>
      <c r="F74" s="53"/>
      <c r="G74" s="51" t="s">
        <v>2</v>
      </c>
      <c r="H74" s="52"/>
      <c r="I74" s="52"/>
      <c r="J74" s="52"/>
      <c r="K74" s="52"/>
      <c r="L74" s="53"/>
    </row>
    <row r="75" spans="1:12" ht="31.9" customHeight="1">
      <c r="A75" s="54">
        <f>'来場者名簿(決勝用）No.1'!$E$2</f>
        <v>0</v>
      </c>
      <c r="B75" s="55"/>
      <c r="C75" s="55"/>
      <c r="D75" s="55"/>
      <c r="E75" s="56" t="s">
        <v>3</v>
      </c>
      <c r="F75" s="57"/>
      <c r="G75" s="54">
        <f>'来場者名簿(決勝用）No.1'!$E$2</f>
        <v>0</v>
      </c>
      <c r="H75" s="55"/>
      <c r="I75" s="55"/>
      <c r="J75" s="55"/>
      <c r="K75" s="56" t="s">
        <v>3</v>
      </c>
      <c r="L75" s="57"/>
    </row>
    <row r="76" spans="1:12" ht="31.9" customHeight="1">
      <c r="A76" s="2" t="s">
        <v>4</v>
      </c>
      <c r="B76" s="3">
        <v>25</v>
      </c>
      <c r="C76" s="4">
        <f>VLOOKUP(B76,'来場者名簿(決勝用）No.1'!$A$12:$B$36,2)</f>
        <v>0</v>
      </c>
      <c r="D76" s="4"/>
      <c r="E76" s="4"/>
      <c r="F76" s="5"/>
      <c r="G76" s="2" t="s">
        <v>4</v>
      </c>
      <c r="H76" s="3">
        <v>26</v>
      </c>
      <c r="I76" s="4">
        <f>VLOOKUP(H76,'来場者名簿(決勝用）No.2'!$A$12:$B$36,2)</f>
        <v>0</v>
      </c>
      <c r="J76" s="4"/>
      <c r="K76" s="4"/>
      <c r="L76" s="5"/>
    </row>
    <row r="77" spans="1:12" ht="31.9" customHeight="1">
      <c r="A77" s="58" t="s">
        <v>19</v>
      </c>
      <c r="B77" s="59"/>
      <c r="C77" s="59"/>
      <c r="D77" s="59"/>
      <c r="E77" s="59"/>
      <c r="F77" s="60"/>
      <c r="G77" s="58" t="s">
        <v>19</v>
      </c>
      <c r="H77" s="59"/>
      <c r="I77" s="59"/>
      <c r="J77" s="59"/>
      <c r="K77" s="59"/>
      <c r="L77" s="60"/>
    </row>
    <row r="78" spans="1:12" ht="31.9" customHeight="1" thickBot="1">
      <c r="A78" s="61"/>
      <c r="B78" s="62"/>
      <c r="C78" s="62"/>
      <c r="D78" s="62"/>
      <c r="E78" s="62"/>
      <c r="F78" s="63"/>
      <c r="G78" s="61"/>
      <c r="H78" s="62"/>
      <c r="I78" s="62"/>
      <c r="J78" s="62"/>
      <c r="K78" s="62"/>
      <c r="L78" s="63"/>
    </row>
    <row r="79" spans="1:12" ht="31.9" customHeight="1">
      <c r="A79" s="48" t="s">
        <v>23</v>
      </c>
      <c r="B79" s="64"/>
      <c r="C79" s="64"/>
      <c r="D79" s="64"/>
      <c r="E79" s="64"/>
      <c r="F79" s="65"/>
      <c r="G79" s="48" t="str">
        <f>$A$1</f>
        <v>第75回春高予選大会　熊本県代表決定戦　　　　　　　　(11月12日)</v>
      </c>
      <c r="H79" s="49"/>
      <c r="I79" s="49"/>
      <c r="J79" s="49"/>
      <c r="K79" s="49"/>
      <c r="L79" s="50"/>
    </row>
    <row r="80" spans="1:12" ht="31.9" customHeight="1">
      <c r="A80" s="51" t="s">
        <v>2</v>
      </c>
      <c r="B80" s="52"/>
      <c r="C80" s="52"/>
      <c r="D80" s="52"/>
      <c r="E80" s="52"/>
      <c r="F80" s="53"/>
      <c r="G80" s="51" t="s">
        <v>2</v>
      </c>
      <c r="H80" s="52"/>
      <c r="I80" s="52"/>
      <c r="J80" s="52"/>
      <c r="K80" s="52"/>
      <c r="L80" s="53"/>
    </row>
    <row r="81" spans="1:12" ht="31.9" customHeight="1">
      <c r="A81" s="54">
        <f>'来場者名簿(決勝用）No.1'!$E$2</f>
        <v>0</v>
      </c>
      <c r="B81" s="55"/>
      <c r="C81" s="55"/>
      <c r="D81" s="55"/>
      <c r="E81" s="56" t="s">
        <v>3</v>
      </c>
      <c r="F81" s="57"/>
      <c r="G81" s="54">
        <f>'来場者名簿(決勝用）No.1'!$E$2</f>
        <v>0</v>
      </c>
      <c r="H81" s="55"/>
      <c r="I81" s="55"/>
      <c r="J81" s="55"/>
      <c r="K81" s="56" t="s">
        <v>3</v>
      </c>
      <c r="L81" s="57"/>
    </row>
    <row r="82" spans="1:12" ht="31.9" customHeight="1">
      <c r="A82" s="2" t="s">
        <v>4</v>
      </c>
      <c r="B82" s="3">
        <v>27</v>
      </c>
      <c r="C82" s="4">
        <f>VLOOKUP(B82,'来場者名簿(決勝用）No.2'!$A$12:$B$36,2)</f>
        <v>0</v>
      </c>
      <c r="D82" s="4"/>
      <c r="E82" s="4"/>
      <c r="F82" s="5"/>
      <c r="G82" s="2" t="s">
        <v>4</v>
      </c>
      <c r="H82" s="3">
        <v>28</v>
      </c>
      <c r="I82" s="4">
        <f>VLOOKUP(H82,'来場者名簿(決勝用）No.2'!$A$12:$B$36,2)</f>
        <v>0</v>
      </c>
      <c r="J82" s="4"/>
      <c r="K82" s="4"/>
      <c r="L82" s="5"/>
    </row>
    <row r="83" spans="1:12" ht="31.9" customHeight="1">
      <c r="A83" s="58" t="s">
        <v>19</v>
      </c>
      <c r="B83" s="59"/>
      <c r="C83" s="59"/>
      <c r="D83" s="59"/>
      <c r="E83" s="59"/>
      <c r="F83" s="60"/>
      <c r="G83" s="58" t="s">
        <v>19</v>
      </c>
      <c r="H83" s="59"/>
      <c r="I83" s="59"/>
      <c r="J83" s="59"/>
      <c r="K83" s="59"/>
      <c r="L83" s="60"/>
    </row>
    <row r="84" spans="1:12" ht="31.9" customHeight="1" thickBot="1">
      <c r="A84" s="61"/>
      <c r="B84" s="62"/>
      <c r="C84" s="62"/>
      <c r="D84" s="62"/>
      <c r="E84" s="62"/>
      <c r="F84" s="63"/>
      <c r="G84" s="61"/>
      <c r="H84" s="62"/>
      <c r="I84" s="62"/>
      <c r="J84" s="62"/>
      <c r="K84" s="62"/>
      <c r="L84" s="63"/>
    </row>
    <row r="85" spans="1:12" ht="31.9" customHeight="1">
      <c r="A85" s="48" t="str">
        <f>$A$1</f>
        <v>第75回春高予選大会　熊本県代表決定戦　　　　　　　　(11月12日)</v>
      </c>
      <c r="B85" s="49"/>
      <c r="C85" s="49"/>
      <c r="D85" s="49"/>
      <c r="E85" s="49"/>
      <c r="F85" s="50"/>
      <c r="G85" s="48" t="str">
        <f>$A$1</f>
        <v>第75回春高予選大会　熊本県代表決定戦　　　　　　　　(11月12日)</v>
      </c>
      <c r="H85" s="49"/>
      <c r="I85" s="49"/>
      <c r="J85" s="49"/>
      <c r="K85" s="49"/>
      <c r="L85" s="50"/>
    </row>
    <row r="86" spans="1:12" ht="31.9" customHeight="1">
      <c r="A86" s="51" t="s">
        <v>2</v>
      </c>
      <c r="B86" s="52"/>
      <c r="C86" s="52"/>
      <c r="D86" s="52"/>
      <c r="E86" s="52"/>
      <c r="F86" s="53"/>
      <c r="G86" s="51" t="s">
        <v>2</v>
      </c>
      <c r="H86" s="52"/>
      <c r="I86" s="52"/>
      <c r="J86" s="52"/>
      <c r="K86" s="52"/>
      <c r="L86" s="53"/>
    </row>
    <row r="87" spans="1:12" ht="31.9" customHeight="1">
      <c r="A87" s="54">
        <f>'来場者名簿(決勝用）No.1'!$E$2</f>
        <v>0</v>
      </c>
      <c r="B87" s="55"/>
      <c r="C87" s="55"/>
      <c r="D87" s="55"/>
      <c r="E87" s="56" t="s">
        <v>3</v>
      </c>
      <c r="F87" s="57"/>
      <c r="G87" s="54">
        <f>'来場者名簿(決勝用）No.1'!$E$2</f>
        <v>0</v>
      </c>
      <c r="H87" s="55"/>
      <c r="I87" s="55"/>
      <c r="J87" s="55"/>
      <c r="K87" s="56" t="s">
        <v>3</v>
      </c>
      <c r="L87" s="57"/>
    </row>
    <row r="88" spans="1:12" ht="31.9" customHeight="1">
      <c r="A88" s="2" t="s">
        <v>4</v>
      </c>
      <c r="B88" s="3">
        <v>29</v>
      </c>
      <c r="C88" s="4">
        <f>VLOOKUP(B88,'来場者名簿(決勝用）No.2'!$A$12:$B$36,2)</f>
        <v>0</v>
      </c>
      <c r="D88" s="4"/>
      <c r="E88" s="4"/>
      <c r="F88" s="5"/>
      <c r="G88" s="2" t="s">
        <v>4</v>
      </c>
      <c r="H88" s="3">
        <v>30</v>
      </c>
      <c r="I88" s="4">
        <f>VLOOKUP(H88,'来場者名簿(決勝用）No.2'!$A$12:$B$36,2)</f>
        <v>0</v>
      </c>
      <c r="J88" s="4"/>
      <c r="K88" s="4"/>
      <c r="L88" s="5"/>
    </row>
    <row r="89" spans="1:12" ht="31.9" customHeight="1">
      <c r="A89" s="58" t="s">
        <v>19</v>
      </c>
      <c r="B89" s="59"/>
      <c r="C89" s="59"/>
      <c r="D89" s="59"/>
      <c r="E89" s="59"/>
      <c r="F89" s="60"/>
      <c r="G89" s="58" t="s">
        <v>19</v>
      </c>
      <c r="H89" s="59"/>
      <c r="I89" s="59"/>
      <c r="J89" s="59"/>
      <c r="K89" s="59"/>
      <c r="L89" s="60"/>
    </row>
    <row r="90" spans="1:12" ht="31.9" customHeight="1" thickBot="1">
      <c r="A90" s="61"/>
      <c r="B90" s="62"/>
      <c r="C90" s="62"/>
      <c r="D90" s="62"/>
      <c r="E90" s="62"/>
      <c r="F90" s="63"/>
      <c r="G90" s="61"/>
      <c r="H90" s="62"/>
      <c r="I90" s="62"/>
      <c r="J90" s="62"/>
      <c r="K90" s="62"/>
      <c r="L90" s="63"/>
    </row>
    <row r="91" spans="1:12" ht="31.9" customHeight="1">
      <c r="A91" s="48" t="str">
        <f>$A$1</f>
        <v>第75回春高予選大会　熊本県代表決定戦　　　　　　　　(11月12日)</v>
      </c>
      <c r="B91" s="49"/>
      <c r="C91" s="49"/>
      <c r="D91" s="49"/>
      <c r="E91" s="49"/>
      <c r="F91" s="50"/>
      <c r="G91" s="48" t="str">
        <f>$A$1</f>
        <v>第75回春高予選大会　熊本県代表決定戦　　　　　　　　(11月12日)</v>
      </c>
      <c r="H91" s="49"/>
      <c r="I91" s="49"/>
      <c r="J91" s="49"/>
      <c r="K91" s="49"/>
      <c r="L91" s="50"/>
    </row>
    <row r="92" spans="1:12" ht="31.9" customHeight="1">
      <c r="A92" s="51" t="s">
        <v>2</v>
      </c>
      <c r="B92" s="52"/>
      <c r="C92" s="52"/>
      <c r="D92" s="52"/>
      <c r="E92" s="52"/>
      <c r="F92" s="53"/>
      <c r="G92" s="51" t="s">
        <v>2</v>
      </c>
      <c r="H92" s="52"/>
      <c r="I92" s="52"/>
      <c r="J92" s="52"/>
      <c r="K92" s="52"/>
      <c r="L92" s="53"/>
    </row>
    <row r="93" spans="1:12" ht="31.9" customHeight="1">
      <c r="A93" s="54">
        <f>'来場者名簿(決勝用）No.1'!$E$2</f>
        <v>0</v>
      </c>
      <c r="B93" s="55"/>
      <c r="C93" s="55"/>
      <c r="D93" s="55"/>
      <c r="E93" s="56" t="s">
        <v>3</v>
      </c>
      <c r="F93" s="57"/>
      <c r="G93" s="54">
        <f>'来場者名簿(決勝用）No.1'!$E$2</f>
        <v>0</v>
      </c>
      <c r="H93" s="55"/>
      <c r="I93" s="55"/>
      <c r="J93" s="55"/>
      <c r="K93" s="56" t="s">
        <v>3</v>
      </c>
      <c r="L93" s="57"/>
    </row>
    <row r="94" spans="1:12" ht="31.9" customHeight="1">
      <c r="A94" s="2" t="s">
        <v>4</v>
      </c>
      <c r="B94" s="3">
        <v>31</v>
      </c>
      <c r="C94" s="4">
        <f>VLOOKUP(B94,'来場者名簿(決勝用）No.2'!$A$12:$B$36,2)</f>
        <v>0</v>
      </c>
      <c r="D94" s="4"/>
      <c r="E94" s="4"/>
      <c r="F94" s="5"/>
      <c r="G94" s="2" t="s">
        <v>4</v>
      </c>
      <c r="H94" s="3">
        <v>32</v>
      </c>
      <c r="I94" s="4">
        <f>VLOOKUP(H94,'来場者名簿(決勝用）No.2'!$A$12:$B$36,2)</f>
        <v>0</v>
      </c>
      <c r="J94" s="4"/>
      <c r="K94" s="4"/>
      <c r="L94" s="5"/>
    </row>
    <row r="95" spans="1:12" ht="31.9" customHeight="1">
      <c r="A95" s="58" t="s">
        <v>19</v>
      </c>
      <c r="B95" s="59"/>
      <c r="C95" s="59"/>
      <c r="D95" s="59"/>
      <c r="E95" s="59"/>
      <c r="F95" s="60"/>
      <c r="G95" s="58" t="s">
        <v>19</v>
      </c>
      <c r="H95" s="59"/>
      <c r="I95" s="59"/>
      <c r="J95" s="59"/>
      <c r="K95" s="59"/>
      <c r="L95" s="60"/>
    </row>
    <row r="96" spans="1:12" ht="31.9" customHeight="1" thickBot="1">
      <c r="A96" s="61"/>
      <c r="B96" s="62"/>
      <c r="C96" s="62"/>
      <c r="D96" s="62"/>
      <c r="E96" s="62"/>
      <c r="F96" s="63"/>
      <c r="G96" s="61"/>
      <c r="H96" s="62"/>
      <c r="I96" s="62"/>
      <c r="J96" s="62"/>
      <c r="K96" s="62"/>
      <c r="L96" s="63"/>
    </row>
    <row r="97" spans="1:12" ht="31.9" customHeight="1">
      <c r="A97" s="48" t="str">
        <f>$A$1</f>
        <v>第75回春高予選大会　熊本県代表決定戦　　　　　　　　(11月12日)</v>
      </c>
      <c r="B97" s="49"/>
      <c r="C97" s="49"/>
      <c r="D97" s="49"/>
      <c r="E97" s="49"/>
      <c r="F97" s="50"/>
      <c r="G97" s="48" t="str">
        <f>$A$1</f>
        <v>第75回春高予選大会　熊本県代表決定戦　　　　　　　　(11月12日)</v>
      </c>
      <c r="H97" s="49"/>
      <c r="I97" s="49"/>
      <c r="J97" s="49"/>
      <c r="K97" s="49"/>
      <c r="L97" s="50"/>
    </row>
    <row r="98" spans="1:12" ht="31.9" customHeight="1">
      <c r="A98" s="51" t="s">
        <v>2</v>
      </c>
      <c r="B98" s="52"/>
      <c r="C98" s="52"/>
      <c r="D98" s="52"/>
      <c r="E98" s="52"/>
      <c r="F98" s="53"/>
      <c r="G98" s="51" t="s">
        <v>2</v>
      </c>
      <c r="H98" s="52"/>
      <c r="I98" s="52"/>
      <c r="J98" s="52"/>
      <c r="K98" s="52"/>
      <c r="L98" s="53"/>
    </row>
    <row r="99" spans="1:12" ht="31.9" customHeight="1">
      <c r="A99" s="54">
        <f>'来場者名簿(決勝用）No.1'!$E$2</f>
        <v>0</v>
      </c>
      <c r="B99" s="55"/>
      <c r="C99" s="55"/>
      <c r="D99" s="55"/>
      <c r="E99" s="56" t="s">
        <v>3</v>
      </c>
      <c r="F99" s="57"/>
      <c r="G99" s="54">
        <f>'来場者名簿(決勝用）No.1'!$E$2</f>
        <v>0</v>
      </c>
      <c r="H99" s="55"/>
      <c r="I99" s="55"/>
      <c r="J99" s="55"/>
      <c r="K99" s="56" t="s">
        <v>3</v>
      </c>
      <c r="L99" s="57"/>
    </row>
    <row r="100" spans="1:12" ht="31.9" customHeight="1">
      <c r="A100" s="2" t="s">
        <v>4</v>
      </c>
      <c r="B100" s="3">
        <v>33</v>
      </c>
      <c r="C100" s="4">
        <f>VLOOKUP(B100,'来場者名簿(決勝用）No.2'!$A$12:$B$36,2)</f>
        <v>0</v>
      </c>
      <c r="D100" s="4"/>
      <c r="E100" s="4"/>
      <c r="F100" s="5"/>
      <c r="G100" s="2" t="s">
        <v>4</v>
      </c>
      <c r="H100" s="3">
        <v>34</v>
      </c>
      <c r="I100" s="4">
        <f>VLOOKUP(H100,'来場者名簿(決勝用）No.2'!$A$12:$B$36,2)</f>
        <v>0</v>
      </c>
      <c r="J100" s="4"/>
      <c r="K100" s="4"/>
      <c r="L100" s="5"/>
    </row>
    <row r="101" spans="1:12" ht="31.9" customHeight="1">
      <c r="A101" s="58" t="s">
        <v>19</v>
      </c>
      <c r="B101" s="59"/>
      <c r="C101" s="59"/>
      <c r="D101" s="59"/>
      <c r="E101" s="59"/>
      <c r="F101" s="60"/>
      <c r="G101" s="58" t="s">
        <v>19</v>
      </c>
      <c r="H101" s="59"/>
      <c r="I101" s="59"/>
      <c r="J101" s="59"/>
      <c r="K101" s="59"/>
      <c r="L101" s="60"/>
    </row>
    <row r="102" spans="1:12" ht="31.9" customHeight="1" thickBot="1">
      <c r="A102" s="61"/>
      <c r="B102" s="62"/>
      <c r="C102" s="62"/>
      <c r="D102" s="62"/>
      <c r="E102" s="62"/>
      <c r="F102" s="63"/>
      <c r="G102" s="61"/>
      <c r="H102" s="62"/>
      <c r="I102" s="62"/>
      <c r="J102" s="62"/>
      <c r="K102" s="62"/>
      <c r="L102" s="63"/>
    </row>
    <row r="103" spans="1:12" ht="31.9" customHeight="1">
      <c r="A103" s="48" t="str">
        <f>$A$1</f>
        <v>第75回春高予選大会　熊本県代表決定戦　　　　　　　　(11月12日)</v>
      </c>
      <c r="B103" s="49"/>
      <c r="C103" s="49"/>
      <c r="D103" s="49"/>
      <c r="E103" s="49"/>
      <c r="F103" s="50"/>
      <c r="G103" s="48" t="str">
        <f>$A$1</f>
        <v>第75回春高予選大会　熊本県代表決定戦　　　　　　　　(11月12日)</v>
      </c>
      <c r="H103" s="49"/>
      <c r="I103" s="49"/>
      <c r="J103" s="49"/>
      <c r="K103" s="49"/>
      <c r="L103" s="50"/>
    </row>
    <row r="104" spans="1:12" ht="31.9" customHeight="1">
      <c r="A104" s="51" t="s">
        <v>2</v>
      </c>
      <c r="B104" s="52"/>
      <c r="C104" s="52"/>
      <c r="D104" s="52"/>
      <c r="E104" s="52"/>
      <c r="F104" s="53"/>
      <c r="G104" s="51" t="s">
        <v>2</v>
      </c>
      <c r="H104" s="52"/>
      <c r="I104" s="52"/>
      <c r="J104" s="52"/>
      <c r="K104" s="52"/>
      <c r="L104" s="53"/>
    </row>
    <row r="105" spans="1:12" ht="31.9" customHeight="1">
      <c r="A105" s="54">
        <f>'来場者名簿(決勝用）No.1'!$E$2</f>
        <v>0</v>
      </c>
      <c r="B105" s="55"/>
      <c r="C105" s="55"/>
      <c r="D105" s="55"/>
      <c r="E105" s="56" t="s">
        <v>3</v>
      </c>
      <c r="F105" s="57"/>
      <c r="G105" s="54">
        <f>'来場者名簿(決勝用）No.1'!$E$2</f>
        <v>0</v>
      </c>
      <c r="H105" s="55"/>
      <c r="I105" s="55"/>
      <c r="J105" s="55"/>
      <c r="K105" s="56" t="s">
        <v>3</v>
      </c>
      <c r="L105" s="57"/>
    </row>
    <row r="106" spans="1:12" ht="31.9" customHeight="1">
      <c r="A106" s="2" t="s">
        <v>4</v>
      </c>
      <c r="B106" s="3">
        <v>35</v>
      </c>
      <c r="C106" s="4">
        <f>VLOOKUP(B106,'来場者名簿(決勝用）No.2'!$A$12:$B$36,2)</f>
        <v>0</v>
      </c>
      <c r="D106" s="4"/>
      <c r="E106" s="4"/>
      <c r="F106" s="5"/>
      <c r="G106" s="2" t="s">
        <v>4</v>
      </c>
      <c r="H106" s="3">
        <v>36</v>
      </c>
      <c r="I106" s="4">
        <f>VLOOKUP(H106,'来場者名簿(決勝用）No.2'!$A$12:$B$36,2)</f>
        <v>0</v>
      </c>
      <c r="J106" s="4"/>
      <c r="K106" s="4"/>
      <c r="L106" s="5"/>
    </row>
    <row r="107" spans="1:12" ht="31.9" customHeight="1">
      <c r="A107" s="58" t="s">
        <v>19</v>
      </c>
      <c r="B107" s="59"/>
      <c r="C107" s="59"/>
      <c r="D107" s="59"/>
      <c r="E107" s="59"/>
      <c r="F107" s="60"/>
      <c r="G107" s="58" t="s">
        <v>19</v>
      </c>
      <c r="H107" s="59"/>
      <c r="I107" s="59"/>
      <c r="J107" s="59"/>
      <c r="K107" s="59"/>
      <c r="L107" s="60"/>
    </row>
    <row r="108" spans="1:12" ht="31.9" customHeight="1" thickBot="1">
      <c r="A108" s="61"/>
      <c r="B108" s="62"/>
      <c r="C108" s="62"/>
      <c r="D108" s="62"/>
      <c r="E108" s="62"/>
      <c r="F108" s="63"/>
      <c r="G108" s="61"/>
      <c r="H108" s="62"/>
      <c r="I108" s="62"/>
      <c r="J108" s="62"/>
      <c r="K108" s="62"/>
      <c r="L108" s="63"/>
    </row>
    <row r="109" spans="1:12" ht="31.9" customHeight="1">
      <c r="A109" s="48" t="str">
        <f>$A$1</f>
        <v>第75回春高予選大会　熊本県代表決定戦　　　　　　　　(11月12日)</v>
      </c>
      <c r="B109" s="49"/>
      <c r="C109" s="49"/>
      <c r="D109" s="49"/>
      <c r="E109" s="49"/>
      <c r="F109" s="50"/>
      <c r="G109" s="48" t="str">
        <f>$A$1</f>
        <v>第75回春高予選大会　熊本県代表決定戦　　　　　　　　(11月12日)</v>
      </c>
      <c r="H109" s="49"/>
      <c r="I109" s="49"/>
      <c r="J109" s="49"/>
      <c r="K109" s="49"/>
      <c r="L109" s="50"/>
    </row>
    <row r="110" spans="1:12" ht="31.9" customHeight="1">
      <c r="A110" s="51" t="s">
        <v>2</v>
      </c>
      <c r="B110" s="52"/>
      <c r="C110" s="52"/>
      <c r="D110" s="52"/>
      <c r="E110" s="52"/>
      <c r="F110" s="53"/>
      <c r="G110" s="51" t="s">
        <v>2</v>
      </c>
      <c r="H110" s="52"/>
      <c r="I110" s="52"/>
      <c r="J110" s="52"/>
      <c r="K110" s="52"/>
      <c r="L110" s="53"/>
    </row>
    <row r="111" spans="1:12" ht="31.9" customHeight="1">
      <c r="A111" s="54">
        <f>'来場者名簿(決勝用）No.1'!$E$2</f>
        <v>0</v>
      </c>
      <c r="B111" s="55"/>
      <c r="C111" s="55"/>
      <c r="D111" s="55"/>
      <c r="E111" s="56" t="s">
        <v>3</v>
      </c>
      <c r="F111" s="57"/>
      <c r="G111" s="54">
        <f>'来場者名簿(決勝用）No.1'!$E$2</f>
        <v>0</v>
      </c>
      <c r="H111" s="55"/>
      <c r="I111" s="55"/>
      <c r="J111" s="55"/>
      <c r="K111" s="56" t="s">
        <v>3</v>
      </c>
      <c r="L111" s="57"/>
    </row>
    <row r="112" spans="1:12" ht="31.9" customHeight="1">
      <c r="A112" s="2" t="s">
        <v>4</v>
      </c>
      <c r="B112" s="3">
        <v>37</v>
      </c>
      <c r="C112" s="4">
        <f>VLOOKUP(B112,'来場者名簿(決勝用）No.2'!$A$12:$B$36,2)</f>
        <v>0</v>
      </c>
      <c r="D112" s="4"/>
      <c r="E112" s="4"/>
      <c r="F112" s="5"/>
      <c r="G112" s="2" t="s">
        <v>4</v>
      </c>
      <c r="H112" s="3">
        <v>38</v>
      </c>
      <c r="I112" s="4">
        <f>VLOOKUP(H112,'来場者名簿(決勝用）No.2'!$A$12:$B$36,2)</f>
        <v>0</v>
      </c>
      <c r="J112" s="4"/>
      <c r="K112" s="4"/>
      <c r="L112" s="5"/>
    </row>
    <row r="113" spans="1:12" ht="31.9" customHeight="1">
      <c r="A113" s="58" t="s">
        <v>19</v>
      </c>
      <c r="B113" s="59"/>
      <c r="C113" s="59"/>
      <c r="D113" s="59"/>
      <c r="E113" s="59"/>
      <c r="F113" s="60"/>
      <c r="G113" s="58" t="s">
        <v>19</v>
      </c>
      <c r="H113" s="59"/>
      <c r="I113" s="59"/>
      <c r="J113" s="59"/>
      <c r="K113" s="59"/>
      <c r="L113" s="60"/>
    </row>
    <row r="114" spans="1:12" ht="31.9" customHeight="1" thickBot="1">
      <c r="A114" s="61"/>
      <c r="B114" s="62"/>
      <c r="C114" s="62"/>
      <c r="D114" s="62"/>
      <c r="E114" s="62"/>
      <c r="F114" s="63"/>
      <c r="G114" s="61"/>
      <c r="H114" s="62"/>
      <c r="I114" s="62"/>
      <c r="J114" s="62"/>
      <c r="K114" s="62"/>
      <c r="L114" s="63"/>
    </row>
    <row r="115" spans="1:12" ht="31.9" customHeight="1">
      <c r="A115" s="48" t="str">
        <f>$A$1</f>
        <v>第75回春高予選大会　熊本県代表決定戦　　　　　　　　(11月12日)</v>
      </c>
      <c r="B115" s="49"/>
      <c r="C115" s="49"/>
      <c r="D115" s="49"/>
      <c r="E115" s="49"/>
      <c r="F115" s="50"/>
      <c r="G115" s="48" t="str">
        <f>$A$1</f>
        <v>第75回春高予選大会　熊本県代表決定戦　　　　　　　　(11月12日)</v>
      </c>
      <c r="H115" s="49"/>
      <c r="I115" s="49"/>
      <c r="J115" s="49"/>
      <c r="K115" s="49"/>
      <c r="L115" s="50"/>
    </row>
    <row r="116" spans="1:12" ht="31.9" customHeight="1">
      <c r="A116" s="51" t="s">
        <v>2</v>
      </c>
      <c r="B116" s="52"/>
      <c r="C116" s="52"/>
      <c r="D116" s="52"/>
      <c r="E116" s="52"/>
      <c r="F116" s="53"/>
      <c r="G116" s="51" t="s">
        <v>2</v>
      </c>
      <c r="H116" s="52"/>
      <c r="I116" s="52"/>
      <c r="J116" s="52"/>
      <c r="K116" s="52"/>
      <c r="L116" s="53"/>
    </row>
    <row r="117" spans="1:12" ht="31.9" customHeight="1">
      <c r="A117" s="54">
        <f>'来場者名簿(決勝用）No.1'!$E$2</f>
        <v>0</v>
      </c>
      <c r="B117" s="55"/>
      <c r="C117" s="55"/>
      <c r="D117" s="55"/>
      <c r="E117" s="56" t="s">
        <v>3</v>
      </c>
      <c r="F117" s="57"/>
      <c r="G117" s="54">
        <f>'来場者名簿(決勝用）No.1'!$E$2</f>
        <v>0</v>
      </c>
      <c r="H117" s="55"/>
      <c r="I117" s="55"/>
      <c r="J117" s="55"/>
      <c r="K117" s="56" t="s">
        <v>3</v>
      </c>
      <c r="L117" s="57"/>
    </row>
    <row r="118" spans="1:12" ht="31.9" customHeight="1">
      <c r="A118" s="2" t="s">
        <v>4</v>
      </c>
      <c r="B118" s="3">
        <v>39</v>
      </c>
      <c r="C118" s="4">
        <f>VLOOKUP(B118,'来場者名簿(決勝用）No.2'!$A$12:$B$36,2)</f>
        <v>0</v>
      </c>
      <c r="D118" s="4"/>
      <c r="E118" s="4"/>
      <c r="F118" s="5"/>
      <c r="G118" s="2" t="s">
        <v>4</v>
      </c>
      <c r="H118" s="3">
        <v>40</v>
      </c>
      <c r="I118" s="4">
        <f>VLOOKUP(H118,'来場者名簿(決勝用）No.2'!$A$12:$B$36,2)</f>
        <v>0</v>
      </c>
      <c r="J118" s="4"/>
      <c r="K118" s="4"/>
      <c r="L118" s="5"/>
    </row>
    <row r="119" spans="1:12" ht="31.9" customHeight="1">
      <c r="A119" s="58" t="s">
        <v>19</v>
      </c>
      <c r="B119" s="59"/>
      <c r="C119" s="59"/>
      <c r="D119" s="59"/>
      <c r="E119" s="59"/>
      <c r="F119" s="60"/>
      <c r="G119" s="58" t="s">
        <v>19</v>
      </c>
      <c r="H119" s="59"/>
      <c r="I119" s="59"/>
      <c r="J119" s="59"/>
      <c r="K119" s="59"/>
      <c r="L119" s="60"/>
    </row>
    <row r="120" spans="1:12" ht="31.9" customHeight="1" thickBot="1">
      <c r="A120" s="61"/>
      <c r="B120" s="62"/>
      <c r="C120" s="62"/>
      <c r="D120" s="62"/>
      <c r="E120" s="62"/>
      <c r="F120" s="63"/>
      <c r="G120" s="61"/>
      <c r="H120" s="62"/>
      <c r="I120" s="62"/>
      <c r="J120" s="62"/>
      <c r="K120" s="62"/>
      <c r="L120" s="63"/>
    </row>
    <row r="121" spans="1:12" ht="31.9" customHeight="1">
      <c r="A121" s="48" t="str">
        <f>$A$1</f>
        <v>第75回春高予選大会　熊本県代表決定戦　　　　　　　　(11月12日)</v>
      </c>
      <c r="B121" s="49"/>
      <c r="C121" s="49"/>
      <c r="D121" s="49"/>
      <c r="E121" s="49"/>
      <c r="F121" s="50"/>
      <c r="G121" s="48" t="str">
        <f>$A$1</f>
        <v>第75回春高予選大会　熊本県代表決定戦　　　　　　　　(11月12日)</v>
      </c>
      <c r="H121" s="49"/>
      <c r="I121" s="49"/>
      <c r="J121" s="49"/>
      <c r="K121" s="49"/>
      <c r="L121" s="50"/>
    </row>
    <row r="122" spans="1:12" ht="31.9" customHeight="1">
      <c r="A122" s="51" t="s">
        <v>2</v>
      </c>
      <c r="B122" s="52"/>
      <c r="C122" s="52"/>
      <c r="D122" s="52"/>
      <c r="E122" s="52"/>
      <c r="F122" s="53"/>
      <c r="G122" s="51" t="s">
        <v>2</v>
      </c>
      <c r="H122" s="52"/>
      <c r="I122" s="52"/>
      <c r="J122" s="52"/>
      <c r="K122" s="52"/>
      <c r="L122" s="53"/>
    </row>
    <row r="123" spans="1:12" ht="31.9" customHeight="1">
      <c r="A123" s="54">
        <f>'来場者名簿(決勝用）No.1'!$E$2</f>
        <v>0</v>
      </c>
      <c r="B123" s="55"/>
      <c r="C123" s="55"/>
      <c r="D123" s="55"/>
      <c r="E123" s="56" t="s">
        <v>3</v>
      </c>
      <c r="F123" s="57"/>
      <c r="G123" s="54">
        <f>'来場者名簿(決勝用）No.1'!$E$2</f>
        <v>0</v>
      </c>
      <c r="H123" s="55"/>
      <c r="I123" s="55"/>
      <c r="J123" s="55"/>
      <c r="K123" s="56" t="s">
        <v>3</v>
      </c>
      <c r="L123" s="57"/>
    </row>
    <row r="124" spans="1:12" ht="31.9" customHeight="1">
      <c r="A124" s="2" t="s">
        <v>4</v>
      </c>
      <c r="B124" s="3">
        <v>41</v>
      </c>
      <c r="C124" s="4">
        <f>VLOOKUP(B124,'来場者名簿(決勝用）No.2'!$A$12:$B$36,2)</f>
        <v>0</v>
      </c>
      <c r="D124" s="4"/>
      <c r="E124" s="4"/>
      <c r="F124" s="5"/>
      <c r="G124" s="2" t="s">
        <v>4</v>
      </c>
      <c r="H124" s="3">
        <v>42</v>
      </c>
      <c r="I124" s="4">
        <f>VLOOKUP(H124,'来場者名簿(決勝用）No.2'!$A$12:$B$36,2)</f>
        <v>0</v>
      </c>
      <c r="J124" s="4"/>
      <c r="K124" s="4"/>
      <c r="L124" s="5"/>
    </row>
    <row r="125" spans="1:12" ht="31.9" customHeight="1">
      <c r="A125" s="58" t="s">
        <v>19</v>
      </c>
      <c r="B125" s="59"/>
      <c r="C125" s="59"/>
      <c r="D125" s="59"/>
      <c r="E125" s="59"/>
      <c r="F125" s="60"/>
      <c r="G125" s="58" t="s">
        <v>19</v>
      </c>
      <c r="H125" s="59"/>
      <c r="I125" s="59"/>
      <c r="J125" s="59"/>
      <c r="K125" s="59"/>
      <c r="L125" s="60"/>
    </row>
    <row r="126" spans="1:12" ht="31.9" customHeight="1" thickBot="1">
      <c r="A126" s="61"/>
      <c r="B126" s="62"/>
      <c r="C126" s="62"/>
      <c r="D126" s="62"/>
      <c r="E126" s="62"/>
      <c r="F126" s="63"/>
      <c r="G126" s="61"/>
      <c r="H126" s="62"/>
      <c r="I126" s="62"/>
      <c r="J126" s="62"/>
      <c r="K126" s="62"/>
      <c r="L126" s="63"/>
    </row>
    <row r="127" spans="1:12" ht="31.9" customHeight="1">
      <c r="A127" s="48" t="str">
        <f>$A$1</f>
        <v>第75回春高予選大会　熊本県代表決定戦　　　　　　　　(11月12日)</v>
      </c>
      <c r="B127" s="49"/>
      <c r="C127" s="49"/>
      <c r="D127" s="49"/>
      <c r="E127" s="49"/>
      <c r="F127" s="50"/>
      <c r="G127" s="48" t="str">
        <f>$A$1</f>
        <v>第75回春高予選大会　熊本県代表決定戦　　　　　　　　(11月12日)</v>
      </c>
      <c r="H127" s="49"/>
      <c r="I127" s="49"/>
      <c r="J127" s="49"/>
      <c r="K127" s="49"/>
      <c r="L127" s="50"/>
    </row>
    <row r="128" spans="1:12" ht="31.9" customHeight="1">
      <c r="A128" s="51" t="s">
        <v>2</v>
      </c>
      <c r="B128" s="52"/>
      <c r="C128" s="52"/>
      <c r="D128" s="52"/>
      <c r="E128" s="52"/>
      <c r="F128" s="53"/>
      <c r="G128" s="51" t="s">
        <v>2</v>
      </c>
      <c r="H128" s="52"/>
      <c r="I128" s="52"/>
      <c r="J128" s="52"/>
      <c r="K128" s="52"/>
      <c r="L128" s="53"/>
    </row>
    <row r="129" spans="1:12" ht="31.9" customHeight="1">
      <c r="A129" s="54">
        <f>'来場者名簿(決勝用）No.1'!$E$2</f>
        <v>0</v>
      </c>
      <c r="B129" s="55"/>
      <c r="C129" s="55"/>
      <c r="D129" s="55"/>
      <c r="E129" s="56" t="s">
        <v>3</v>
      </c>
      <c r="F129" s="57"/>
      <c r="G129" s="54">
        <f>'来場者名簿(決勝用）No.1'!$E$2</f>
        <v>0</v>
      </c>
      <c r="H129" s="55"/>
      <c r="I129" s="55"/>
      <c r="J129" s="55"/>
      <c r="K129" s="56" t="s">
        <v>3</v>
      </c>
      <c r="L129" s="57"/>
    </row>
    <row r="130" spans="1:12" ht="31.9" customHeight="1">
      <c r="A130" s="2" t="s">
        <v>4</v>
      </c>
      <c r="B130" s="3">
        <v>43</v>
      </c>
      <c r="C130" s="4">
        <f>VLOOKUP(B130,'来場者名簿(決勝用）No.2'!$A$12:$B$36,2)</f>
        <v>0</v>
      </c>
      <c r="D130" s="4"/>
      <c r="E130" s="4"/>
      <c r="F130" s="5"/>
      <c r="G130" s="2" t="s">
        <v>4</v>
      </c>
      <c r="H130" s="3">
        <v>44</v>
      </c>
      <c r="I130" s="4">
        <f>VLOOKUP(H130,'来場者名簿(決勝用）No.2'!$A$12:$B$36,2)</f>
        <v>0</v>
      </c>
      <c r="J130" s="4"/>
      <c r="K130" s="4"/>
      <c r="L130" s="5"/>
    </row>
    <row r="131" spans="1:12" ht="31.9" customHeight="1">
      <c r="A131" s="58" t="s">
        <v>19</v>
      </c>
      <c r="B131" s="59"/>
      <c r="C131" s="59"/>
      <c r="D131" s="59"/>
      <c r="E131" s="59"/>
      <c r="F131" s="60"/>
      <c r="G131" s="58" t="s">
        <v>19</v>
      </c>
      <c r="H131" s="59"/>
      <c r="I131" s="59"/>
      <c r="J131" s="59"/>
      <c r="K131" s="59"/>
      <c r="L131" s="60"/>
    </row>
    <row r="132" spans="1:12" ht="31.9" customHeight="1" thickBot="1">
      <c r="A132" s="61"/>
      <c r="B132" s="62"/>
      <c r="C132" s="62"/>
      <c r="D132" s="62"/>
      <c r="E132" s="62"/>
      <c r="F132" s="63"/>
      <c r="G132" s="61"/>
      <c r="H132" s="62"/>
      <c r="I132" s="62"/>
      <c r="J132" s="62"/>
      <c r="K132" s="62"/>
      <c r="L132" s="63"/>
    </row>
    <row r="133" spans="1:12" ht="31.9" customHeight="1">
      <c r="A133" s="48" t="str">
        <f>$A$1</f>
        <v>第75回春高予選大会　熊本県代表決定戦　　　　　　　　(11月12日)</v>
      </c>
      <c r="B133" s="49"/>
      <c r="C133" s="49"/>
      <c r="D133" s="49"/>
      <c r="E133" s="49"/>
      <c r="F133" s="50"/>
      <c r="G133" s="48" t="str">
        <f>$A$1</f>
        <v>第75回春高予選大会　熊本県代表決定戦　　　　　　　　(11月12日)</v>
      </c>
      <c r="H133" s="49"/>
      <c r="I133" s="49"/>
      <c r="J133" s="49"/>
      <c r="K133" s="49"/>
      <c r="L133" s="50"/>
    </row>
    <row r="134" spans="1:12" ht="31.9" customHeight="1">
      <c r="A134" s="51" t="s">
        <v>2</v>
      </c>
      <c r="B134" s="52"/>
      <c r="C134" s="52"/>
      <c r="D134" s="52"/>
      <c r="E134" s="52"/>
      <c r="F134" s="53"/>
      <c r="G134" s="51" t="s">
        <v>2</v>
      </c>
      <c r="H134" s="52"/>
      <c r="I134" s="52"/>
      <c r="J134" s="52"/>
      <c r="K134" s="52"/>
      <c r="L134" s="53"/>
    </row>
    <row r="135" spans="1:12" ht="31.9" customHeight="1">
      <c r="A135" s="54">
        <f>'来場者名簿(決勝用）No.1'!$E$2</f>
        <v>0</v>
      </c>
      <c r="B135" s="55"/>
      <c r="C135" s="55"/>
      <c r="D135" s="55"/>
      <c r="E135" s="56" t="s">
        <v>3</v>
      </c>
      <c r="F135" s="57"/>
      <c r="G135" s="54">
        <f>'来場者名簿(決勝用）No.1'!$E$2</f>
        <v>0</v>
      </c>
      <c r="H135" s="55"/>
      <c r="I135" s="55"/>
      <c r="J135" s="55"/>
      <c r="K135" s="56" t="s">
        <v>3</v>
      </c>
      <c r="L135" s="57"/>
    </row>
    <row r="136" spans="1:12" ht="31.9" customHeight="1">
      <c r="A136" s="2" t="s">
        <v>4</v>
      </c>
      <c r="B136" s="3">
        <v>45</v>
      </c>
      <c r="C136" s="4">
        <f>VLOOKUP(B136,'来場者名簿(決勝用）No.2'!$A$12:$B$36,2)</f>
        <v>0</v>
      </c>
      <c r="D136" s="4"/>
      <c r="E136" s="4"/>
      <c r="F136" s="5"/>
      <c r="G136" s="2" t="s">
        <v>4</v>
      </c>
      <c r="H136" s="3">
        <v>46</v>
      </c>
      <c r="I136" s="4">
        <f>VLOOKUP(H136,'来場者名簿(決勝用）No.2'!$A$12:$B$36,2)</f>
        <v>0</v>
      </c>
      <c r="J136" s="4"/>
      <c r="K136" s="4"/>
      <c r="L136" s="5"/>
    </row>
    <row r="137" spans="1:12" ht="31.9" customHeight="1">
      <c r="A137" s="58" t="s">
        <v>19</v>
      </c>
      <c r="B137" s="59"/>
      <c r="C137" s="59"/>
      <c r="D137" s="59"/>
      <c r="E137" s="59"/>
      <c r="F137" s="60"/>
      <c r="G137" s="58" t="s">
        <v>19</v>
      </c>
      <c r="H137" s="59"/>
      <c r="I137" s="59"/>
      <c r="J137" s="59"/>
      <c r="K137" s="59"/>
      <c r="L137" s="60"/>
    </row>
    <row r="138" spans="1:12" ht="31.9" customHeight="1" thickBot="1">
      <c r="A138" s="61"/>
      <c r="B138" s="62"/>
      <c r="C138" s="62"/>
      <c r="D138" s="62"/>
      <c r="E138" s="62"/>
      <c r="F138" s="63"/>
      <c r="G138" s="61"/>
      <c r="H138" s="62"/>
      <c r="I138" s="62"/>
      <c r="J138" s="62"/>
      <c r="K138" s="62"/>
      <c r="L138" s="63"/>
    </row>
    <row r="139" spans="1:12" ht="31.9" customHeight="1">
      <c r="A139" s="48" t="str">
        <f>$A$1</f>
        <v>第75回春高予選大会　熊本県代表決定戦　　　　　　　　(11月12日)</v>
      </c>
      <c r="B139" s="49"/>
      <c r="C139" s="49"/>
      <c r="D139" s="49"/>
      <c r="E139" s="49"/>
      <c r="F139" s="50"/>
      <c r="G139" s="48" t="str">
        <f>$A$1</f>
        <v>第75回春高予選大会　熊本県代表決定戦　　　　　　　　(11月12日)</v>
      </c>
      <c r="H139" s="49"/>
      <c r="I139" s="49"/>
      <c r="J139" s="49"/>
      <c r="K139" s="49"/>
      <c r="L139" s="50"/>
    </row>
    <row r="140" spans="1:12" ht="31.9" customHeight="1">
      <c r="A140" s="51" t="s">
        <v>2</v>
      </c>
      <c r="B140" s="52"/>
      <c r="C140" s="52"/>
      <c r="D140" s="52"/>
      <c r="E140" s="52"/>
      <c r="F140" s="53"/>
      <c r="G140" s="51" t="s">
        <v>2</v>
      </c>
      <c r="H140" s="52"/>
      <c r="I140" s="52"/>
      <c r="J140" s="52"/>
      <c r="K140" s="52"/>
      <c r="L140" s="53"/>
    </row>
    <row r="141" spans="1:12" ht="31.9" customHeight="1">
      <c r="A141" s="54">
        <f>'来場者名簿(決勝用）No.1'!$E$2</f>
        <v>0</v>
      </c>
      <c r="B141" s="55"/>
      <c r="C141" s="55"/>
      <c r="D141" s="55"/>
      <c r="E141" s="56" t="s">
        <v>3</v>
      </c>
      <c r="F141" s="57"/>
      <c r="G141" s="54">
        <f>'来場者名簿(決勝用）No.1'!$E$2</f>
        <v>0</v>
      </c>
      <c r="H141" s="55"/>
      <c r="I141" s="55"/>
      <c r="J141" s="55"/>
      <c r="K141" s="56" t="s">
        <v>3</v>
      </c>
      <c r="L141" s="57"/>
    </row>
    <row r="142" spans="1:12" ht="31.9" customHeight="1">
      <c r="A142" s="2" t="s">
        <v>4</v>
      </c>
      <c r="B142" s="3">
        <v>47</v>
      </c>
      <c r="C142" s="4">
        <f>VLOOKUP(B142,'来場者名簿(決勝用）No.2'!$A$12:$B$36,2)</f>
        <v>0</v>
      </c>
      <c r="D142" s="4"/>
      <c r="E142" s="4"/>
      <c r="F142" s="5"/>
      <c r="G142" s="2" t="s">
        <v>4</v>
      </c>
      <c r="H142" s="3">
        <v>48</v>
      </c>
      <c r="I142" s="4">
        <f>VLOOKUP(H142,'来場者名簿(決勝用）No.2'!$A$12:$B$36,2)</f>
        <v>0</v>
      </c>
      <c r="J142" s="4"/>
      <c r="K142" s="4"/>
      <c r="L142" s="5"/>
    </row>
    <row r="143" spans="1:12" ht="31.9" customHeight="1">
      <c r="A143" s="58" t="s">
        <v>19</v>
      </c>
      <c r="B143" s="59"/>
      <c r="C143" s="59"/>
      <c r="D143" s="59"/>
      <c r="E143" s="59"/>
      <c r="F143" s="60"/>
      <c r="G143" s="58" t="s">
        <v>19</v>
      </c>
      <c r="H143" s="59"/>
      <c r="I143" s="59"/>
      <c r="J143" s="59"/>
      <c r="K143" s="59"/>
      <c r="L143" s="60"/>
    </row>
    <row r="144" spans="1:12" ht="31.9" customHeight="1" thickBot="1">
      <c r="A144" s="61"/>
      <c r="B144" s="62"/>
      <c r="C144" s="62"/>
      <c r="D144" s="62"/>
      <c r="E144" s="62"/>
      <c r="F144" s="63"/>
      <c r="G144" s="61"/>
      <c r="H144" s="62"/>
      <c r="I144" s="62"/>
      <c r="J144" s="62"/>
      <c r="K144" s="62"/>
      <c r="L144" s="63"/>
    </row>
    <row r="145" spans="1:12" ht="31.9" customHeight="1">
      <c r="A145" s="48" t="str">
        <f>$A$1</f>
        <v>第75回春高予選大会　熊本県代表決定戦　　　　　　　　(11月12日)</v>
      </c>
      <c r="B145" s="49"/>
      <c r="C145" s="49"/>
      <c r="D145" s="49"/>
      <c r="E145" s="49"/>
      <c r="F145" s="50"/>
      <c r="G145" s="48" t="str">
        <f>$A$1</f>
        <v>第75回春高予選大会　熊本県代表決定戦　　　　　　　　(11月12日)</v>
      </c>
      <c r="H145" s="49"/>
      <c r="I145" s="49"/>
      <c r="J145" s="49"/>
      <c r="K145" s="49"/>
      <c r="L145" s="50"/>
    </row>
    <row r="146" spans="1:12" ht="31.9" customHeight="1">
      <c r="A146" s="51" t="s">
        <v>2</v>
      </c>
      <c r="B146" s="52"/>
      <c r="C146" s="52"/>
      <c r="D146" s="52"/>
      <c r="E146" s="52"/>
      <c r="F146" s="53"/>
      <c r="G146" s="51" t="s">
        <v>2</v>
      </c>
      <c r="H146" s="52"/>
      <c r="I146" s="52"/>
      <c r="J146" s="52"/>
      <c r="K146" s="52"/>
      <c r="L146" s="53"/>
    </row>
    <row r="147" spans="1:12" ht="31.9" customHeight="1">
      <c r="A147" s="54">
        <f>'来場者名簿(決勝用）No.1'!$E$2</f>
        <v>0</v>
      </c>
      <c r="B147" s="55"/>
      <c r="C147" s="55"/>
      <c r="D147" s="55"/>
      <c r="E147" s="56" t="s">
        <v>3</v>
      </c>
      <c r="F147" s="57"/>
      <c r="G147" s="54">
        <f>'来場者名簿(決勝用）No.1'!$E$2</f>
        <v>0</v>
      </c>
      <c r="H147" s="55"/>
      <c r="I147" s="55"/>
      <c r="J147" s="55"/>
      <c r="K147" s="56" t="s">
        <v>3</v>
      </c>
      <c r="L147" s="57"/>
    </row>
    <row r="148" spans="1:12" ht="31.9" customHeight="1">
      <c r="A148" s="2" t="s">
        <v>4</v>
      </c>
      <c r="B148" s="3">
        <v>49</v>
      </c>
      <c r="C148" s="4">
        <f>VLOOKUP(B148,'来場者名簿(決勝用）No.2'!$A$12:$B$36,2)</f>
        <v>0</v>
      </c>
      <c r="D148" s="4"/>
      <c r="E148" s="4"/>
      <c r="F148" s="5"/>
      <c r="G148" s="2" t="s">
        <v>4</v>
      </c>
      <c r="H148" s="3">
        <v>50</v>
      </c>
      <c r="I148" s="4">
        <f>VLOOKUP(H148,'来場者名簿(決勝用）No.2'!$A$12:$B$36,2)</f>
        <v>0</v>
      </c>
      <c r="J148" s="4"/>
      <c r="K148" s="4"/>
      <c r="L148" s="5"/>
    </row>
    <row r="149" spans="1:12" ht="31.9" customHeight="1">
      <c r="A149" s="58" t="s">
        <v>19</v>
      </c>
      <c r="B149" s="59"/>
      <c r="C149" s="59"/>
      <c r="D149" s="59"/>
      <c r="E149" s="59"/>
      <c r="F149" s="60"/>
      <c r="G149" s="58" t="s">
        <v>19</v>
      </c>
      <c r="H149" s="59"/>
      <c r="I149" s="59"/>
      <c r="J149" s="59"/>
      <c r="K149" s="59"/>
      <c r="L149" s="60"/>
    </row>
    <row r="150" spans="1:12" ht="31.9" customHeight="1" thickBot="1">
      <c r="A150" s="61"/>
      <c r="B150" s="62"/>
      <c r="C150" s="62"/>
      <c r="D150" s="62"/>
      <c r="E150" s="62"/>
      <c r="F150" s="63"/>
      <c r="G150" s="61"/>
      <c r="H150" s="62"/>
      <c r="I150" s="62"/>
      <c r="J150" s="62"/>
      <c r="K150" s="62"/>
      <c r="L150" s="63"/>
    </row>
    <row r="151" spans="1:12" ht="31.9" customHeight="1">
      <c r="A151" s="48" t="str">
        <f t="shared" ref="A151:A192" si="0">$A$1</f>
        <v>第75回春高予選大会　熊本県代表決定戦　　　　　　　　(11月12日)</v>
      </c>
      <c r="B151" s="49"/>
      <c r="C151" s="49"/>
      <c r="D151" s="49"/>
      <c r="E151" s="49"/>
      <c r="F151" s="50"/>
      <c r="G151" s="48" t="str">
        <f t="shared" ref="G151:G192" si="1">$A$1</f>
        <v>第75回春高予選大会　熊本県代表決定戦　　　　　　　　(11月12日)</v>
      </c>
      <c r="H151" s="49"/>
      <c r="I151" s="49"/>
      <c r="J151" s="49"/>
      <c r="K151" s="49"/>
      <c r="L151" s="50"/>
    </row>
    <row r="152" spans="1:12" ht="31.9" customHeight="1">
      <c r="A152" s="51" t="s">
        <v>2</v>
      </c>
      <c r="B152" s="52"/>
      <c r="C152" s="52"/>
      <c r="D152" s="52"/>
      <c r="E152" s="52"/>
      <c r="F152" s="53"/>
      <c r="G152" s="51" t="s">
        <v>2</v>
      </c>
      <c r="H152" s="52"/>
      <c r="I152" s="52"/>
      <c r="J152" s="52"/>
      <c r="K152" s="52"/>
      <c r="L152" s="53"/>
    </row>
    <row r="153" spans="1:12" ht="31.9" customHeight="1">
      <c r="A153" s="54">
        <f>'来場者名簿(決勝用）No.1'!$E$2</f>
        <v>0</v>
      </c>
      <c r="B153" s="55"/>
      <c r="C153" s="55"/>
      <c r="D153" s="55"/>
      <c r="E153" s="56" t="s">
        <v>3</v>
      </c>
      <c r="F153" s="57"/>
      <c r="G153" s="54">
        <f>'来場者名簿(決勝用）No.1'!$E$2</f>
        <v>0</v>
      </c>
      <c r="H153" s="55"/>
      <c r="I153" s="55"/>
      <c r="J153" s="55"/>
      <c r="K153" s="56" t="s">
        <v>3</v>
      </c>
      <c r="L153" s="57"/>
    </row>
    <row r="154" spans="1:12" ht="31.9" customHeight="1">
      <c r="A154" s="2" t="s">
        <v>4</v>
      </c>
      <c r="B154" s="3">
        <v>51</v>
      </c>
      <c r="C154" s="4">
        <f>VLOOKUP(B154,'来場者名簿(決勝用）No.3'!$A$12:$B$36,2)</f>
        <v>0</v>
      </c>
      <c r="D154" s="4"/>
      <c r="E154" s="4"/>
      <c r="F154" s="5"/>
      <c r="G154" s="2" t="s">
        <v>4</v>
      </c>
      <c r="H154" s="3">
        <v>52</v>
      </c>
      <c r="I154" s="4">
        <f>VLOOKUP(H154,'来場者名簿(決勝用）No.3'!$A$12:$B$36,2)</f>
        <v>0</v>
      </c>
      <c r="J154" s="4"/>
      <c r="K154" s="4"/>
      <c r="L154" s="5"/>
    </row>
    <row r="155" spans="1:12" ht="31.9" customHeight="1">
      <c r="A155" s="58" t="s">
        <v>19</v>
      </c>
      <c r="B155" s="59"/>
      <c r="C155" s="59"/>
      <c r="D155" s="59"/>
      <c r="E155" s="59"/>
      <c r="F155" s="60"/>
      <c r="G155" s="58" t="s">
        <v>19</v>
      </c>
      <c r="H155" s="59"/>
      <c r="I155" s="59"/>
      <c r="J155" s="59"/>
      <c r="K155" s="59"/>
      <c r="L155" s="60"/>
    </row>
    <row r="156" spans="1:12" ht="31.9" customHeight="1" thickBot="1">
      <c r="A156" s="61"/>
      <c r="B156" s="62"/>
      <c r="C156" s="62"/>
      <c r="D156" s="62"/>
      <c r="E156" s="62"/>
      <c r="F156" s="63"/>
      <c r="G156" s="61"/>
      <c r="H156" s="62"/>
      <c r="I156" s="62"/>
      <c r="J156" s="62"/>
      <c r="K156" s="62"/>
      <c r="L156" s="63"/>
    </row>
    <row r="157" spans="1:12" ht="31.9" customHeight="1">
      <c r="A157" s="48" t="str">
        <f t="shared" ref="A157:A192" si="2">$A$1</f>
        <v>第75回春高予選大会　熊本県代表決定戦　　　　　　　　(11月12日)</v>
      </c>
      <c r="B157" s="49"/>
      <c r="C157" s="49"/>
      <c r="D157" s="49"/>
      <c r="E157" s="49"/>
      <c r="F157" s="50"/>
      <c r="G157" s="48" t="str">
        <f t="shared" ref="G157:G192" si="3">$A$1</f>
        <v>第75回春高予選大会　熊本県代表決定戦　　　　　　　　(11月12日)</v>
      </c>
      <c r="H157" s="49"/>
      <c r="I157" s="49"/>
      <c r="J157" s="49"/>
      <c r="K157" s="49"/>
      <c r="L157" s="50"/>
    </row>
    <row r="158" spans="1:12" ht="31.9" customHeight="1">
      <c r="A158" s="51" t="s">
        <v>2</v>
      </c>
      <c r="B158" s="52"/>
      <c r="C158" s="52"/>
      <c r="D158" s="52"/>
      <c r="E158" s="52"/>
      <c r="F158" s="53"/>
      <c r="G158" s="51" t="s">
        <v>2</v>
      </c>
      <c r="H158" s="52"/>
      <c r="I158" s="52"/>
      <c r="J158" s="52"/>
      <c r="K158" s="52"/>
      <c r="L158" s="53"/>
    </row>
    <row r="159" spans="1:12" ht="31.9" customHeight="1">
      <c r="A159" s="54">
        <f>'来場者名簿(決勝用）No.1'!$E$2</f>
        <v>0</v>
      </c>
      <c r="B159" s="55"/>
      <c r="C159" s="55"/>
      <c r="D159" s="55"/>
      <c r="E159" s="56" t="s">
        <v>3</v>
      </c>
      <c r="F159" s="57"/>
      <c r="G159" s="54">
        <f>'来場者名簿(決勝用）No.1'!$E$2</f>
        <v>0</v>
      </c>
      <c r="H159" s="55"/>
      <c r="I159" s="55"/>
      <c r="J159" s="55"/>
      <c r="K159" s="56" t="s">
        <v>3</v>
      </c>
      <c r="L159" s="57"/>
    </row>
    <row r="160" spans="1:12" ht="31.9" customHeight="1">
      <c r="A160" s="2" t="s">
        <v>4</v>
      </c>
      <c r="B160" s="3">
        <v>53</v>
      </c>
      <c r="C160" s="4">
        <f>VLOOKUP(B160,'来場者名簿(決勝用）No.3'!$A$12:$B$36,2)</f>
        <v>0</v>
      </c>
      <c r="D160" s="4"/>
      <c r="E160" s="4"/>
      <c r="F160" s="5"/>
      <c r="G160" s="2" t="s">
        <v>4</v>
      </c>
      <c r="H160" s="3">
        <v>54</v>
      </c>
      <c r="I160" s="4">
        <f>VLOOKUP(H160,'来場者名簿(決勝用）No.3'!$A$12:$B$36,2)</f>
        <v>0</v>
      </c>
      <c r="J160" s="4"/>
      <c r="K160" s="4"/>
      <c r="L160" s="5"/>
    </row>
    <row r="161" spans="1:12" ht="31.9" customHeight="1">
      <c r="A161" s="58" t="s">
        <v>19</v>
      </c>
      <c r="B161" s="59"/>
      <c r="C161" s="59"/>
      <c r="D161" s="59"/>
      <c r="E161" s="59"/>
      <c r="F161" s="60"/>
      <c r="G161" s="58" t="s">
        <v>19</v>
      </c>
      <c r="H161" s="59"/>
      <c r="I161" s="59"/>
      <c r="J161" s="59"/>
      <c r="K161" s="59"/>
      <c r="L161" s="60"/>
    </row>
    <row r="162" spans="1:12" ht="31.9" customHeight="1" thickBot="1">
      <c r="A162" s="61"/>
      <c r="B162" s="62"/>
      <c r="C162" s="62"/>
      <c r="D162" s="62"/>
      <c r="E162" s="62"/>
      <c r="F162" s="63"/>
      <c r="G162" s="61"/>
      <c r="H162" s="62"/>
      <c r="I162" s="62"/>
      <c r="J162" s="62"/>
      <c r="K162" s="62"/>
      <c r="L162" s="63"/>
    </row>
    <row r="163" spans="1:12" ht="31.9" customHeight="1">
      <c r="A163" s="48" t="str">
        <f t="shared" ref="A163:A192" si="4">$A$1</f>
        <v>第75回春高予選大会　熊本県代表決定戦　　　　　　　　(11月12日)</v>
      </c>
      <c r="B163" s="49"/>
      <c r="C163" s="49"/>
      <c r="D163" s="49"/>
      <c r="E163" s="49"/>
      <c r="F163" s="50"/>
      <c r="G163" s="48" t="str">
        <f t="shared" ref="G163:G192" si="5">$A$1</f>
        <v>第75回春高予選大会　熊本県代表決定戦　　　　　　　　(11月12日)</v>
      </c>
      <c r="H163" s="49"/>
      <c r="I163" s="49"/>
      <c r="J163" s="49"/>
      <c r="K163" s="49"/>
      <c r="L163" s="50"/>
    </row>
    <row r="164" spans="1:12" ht="31.9" customHeight="1">
      <c r="A164" s="51" t="s">
        <v>2</v>
      </c>
      <c r="B164" s="52"/>
      <c r="C164" s="52"/>
      <c r="D164" s="52"/>
      <c r="E164" s="52"/>
      <c r="F164" s="53"/>
      <c r="G164" s="51" t="s">
        <v>2</v>
      </c>
      <c r="H164" s="52"/>
      <c r="I164" s="52"/>
      <c r="J164" s="52"/>
      <c r="K164" s="52"/>
      <c r="L164" s="53"/>
    </row>
    <row r="165" spans="1:12" ht="31.9" customHeight="1">
      <c r="A165" s="54">
        <f>'来場者名簿(決勝用）No.1'!$E$2</f>
        <v>0</v>
      </c>
      <c r="B165" s="55"/>
      <c r="C165" s="55"/>
      <c r="D165" s="55"/>
      <c r="E165" s="56" t="s">
        <v>3</v>
      </c>
      <c r="F165" s="57"/>
      <c r="G165" s="54">
        <f>'来場者名簿(決勝用）No.1'!$E$2</f>
        <v>0</v>
      </c>
      <c r="H165" s="55"/>
      <c r="I165" s="55"/>
      <c r="J165" s="55"/>
      <c r="K165" s="56" t="s">
        <v>3</v>
      </c>
      <c r="L165" s="57"/>
    </row>
    <row r="166" spans="1:12" ht="31.9" customHeight="1">
      <c r="A166" s="2" t="s">
        <v>4</v>
      </c>
      <c r="B166" s="3">
        <v>55</v>
      </c>
      <c r="C166" s="4">
        <f>VLOOKUP(B166,'来場者名簿(決勝用）No.3'!$A$12:$B$36,2)</f>
        <v>0</v>
      </c>
      <c r="D166" s="4"/>
      <c r="E166" s="4"/>
      <c r="F166" s="5"/>
      <c r="G166" s="2" t="s">
        <v>4</v>
      </c>
      <c r="H166" s="3">
        <v>56</v>
      </c>
      <c r="I166" s="4">
        <f>VLOOKUP(H166,'来場者名簿(決勝用）No.3'!$A$12:$B$36,2)</f>
        <v>0</v>
      </c>
      <c r="J166" s="4"/>
      <c r="K166" s="4"/>
      <c r="L166" s="5"/>
    </row>
    <row r="167" spans="1:12" ht="31.9" customHeight="1">
      <c r="A167" s="58" t="s">
        <v>19</v>
      </c>
      <c r="B167" s="59"/>
      <c r="C167" s="59"/>
      <c r="D167" s="59"/>
      <c r="E167" s="59"/>
      <c r="F167" s="60"/>
      <c r="G167" s="58" t="s">
        <v>19</v>
      </c>
      <c r="H167" s="59"/>
      <c r="I167" s="59"/>
      <c r="J167" s="59"/>
      <c r="K167" s="59"/>
      <c r="L167" s="60"/>
    </row>
    <row r="168" spans="1:12" ht="31.9" customHeight="1" thickBot="1">
      <c r="A168" s="61"/>
      <c r="B168" s="62"/>
      <c r="C168" s="62"/>
      <c r="D168" s="62"/>
      <c r="E168" s="62"/>
      <c r="F168" s="63"/>
      <c r="G168" s="61"/>
      <c r="H168" s="62"/>
      <c r="I168" s="62"/>
      <c r="J168" s="62"/>
      <c r="K168" s="62"/>
      <c r="L168" s="63"/>
    </row>
    <row r="169" spans="1:12" ht="31.9" customHeight="1">
      <c r="A169" s="48" t="str">
        <f t="shared" ref="A169:A192" si="6">$A$1</f>
        <v>第75回春高予選大会　熊本県代表決定戦　　　　　　　　(11月12日)</v>
      </c>
      <c r="B169" s="49"/>
      <c r="C169" s="49"/>
      <c r="D169" s="49"/>
      <c r="E169" s="49"/>
      <c r="F169" s="50"/>
      <c r="G169" s="48" t="str">
        <f t="shared" ref="G169:G192" si="7">$A$1</f>
        <v>第75回春高予選大会　熊本県代表決定戦　　　　　　　　(11月12日)</v>
      </c>
      <c r="H169" s="49"/>
      <c r="I169" s="49"/>
      <c r="J169" s="49"/>
      <c r="K169" s="49"/>
      <c r="L169" s="50"/>
    </row>
    <row r="170" spans="1:12" ht="31.9" customHeight="1">
      <c r="A170" s="51" t="s">
        <v>2</v>
      </c>
      <c r="B170" s="52"/>
      <c r="C170" s="52"/>
      <c r="D170" s="52"/>
      <c r="E170" s="52"/>
      <c r="F170" s="53"/>
      <c r="G170" s="51" t="s">
        <v>2</v>
      </c>
      <c r="H170" s="52"/>
      <c r="I170" s="52"/>
      <c r="J170" s="52"/>
      <c r="K170" s="52"/>
      <c r="L170" s="53"/>
    </row>
    <row r="171" spans="1:12" ht="31.9" customHeight="1">
      <c r="A171" s="54">
        <f>'来場者名簿(決勝用）No.1'!$E$2</f>
        <v>0</v>
      </c>
      <c r="B171" s="55"/>
      <c r="C171" s="55"/>
      <c r="D171" s="55"/>
      <c r="E171" s="56" t="s">
        <v>3</v>
      </c>
      <c r="F171" s="57"/>
      <c r="G171" s="54">
        <f>'来場者名簿(決勝用）No.1'!$E$2</f>
        <v>0</v>
      </c>
      <c r="H171" s="55"/>
      <c r="I171" s="55"/>
      <c r="J171" s="55"/>
      <c r="K171" s="56" t="s">
        <v>3</v>
      </c>
      <c r="L171" s="57"/>
    </row>
    <row r="172" spans="1:12" ht="31.9" customHeight="1">
      <c r="A172" s="2" t="s">
        <v>4</v>
      </c>
      <c r="B172" s="3">
        <v>57</v>
      </c>
      <c r="C172" s="4">
        <f>VLOOKUP(B172,'来場者名簿(決勝用）No.3'!$A$12:$B$36,2)</f>
        <v>0</v>
      </c>
      <c r="D172" s="4"/>
      <c r="E172" s="4"/>
      <c r="F172" s="5"/>
      <c r="G172" s="2" t="s">
        <v>4</v>
      </c>
      <c r="H172" s="3">
        <v>58</v>
      </c>
      <c r="I172" s="4">
        <f>VLOOKUP(H172,'来場者名簿(決勝用）No.3'!$A$12:$B$36,2)</f>
        <v>0</v>
      </c>
      <c r="J172" s="4"/>
      <c r="K172" s="4"/>
      <c r="L172" s="5"/>
    </row>
    <row r="173" spans="1:12" ht="31.9" customHeight="1">
      <c r="A173" s="58" t="s">
        <v>19</v>
      </c>
      <c r="B173" s="59"/>
      <c r="C173" s="59"/>
      <c r="D173" s="59"/>
      <c r="E173" s="59"/>
      <c r="F173" s="60"/>
      <c r="G173" s="58" t="s">
        <v>19</v>
      </c>
      <c r="H173" s="59"/>
      <c r="I173" s="59"/>
      <c r="J173" s="59"/>
      <c r="K173" s="59"/>
      <c r="L173" s="60"/>
    </row>
    <row r="174" spans="1:12" ht="31.9" customHeight="1" thickBot="1">
      <c r="A174" s="61"/>
      <c r="B174" s="62"/>
      <c r="C174" s="62"/>
      <c r="D174" s="62"/>
      <c r="E174" s="62"/>
      <c r="F174" s="63"/>
      <c r="G174" s="61"/>
      <c r="H174" s="62"/>
      <c r="I174" s="62"/>
      <c r="J174" s="62"/>
      <c r="K174" s="62"/>
      <c r="L174" s="63"/>
    </row>
    <row r="175" spans="1:12" ht="31.9" customHeight="1">
      <c r="A175" s="48" t="str">
        <f t="shared" ref="A175:A192" si="8">$A$1</f>
        <v>第75回春高予選大会　熊本県代表決定戦　　　　　　　　(11月12日)</v>
      </c>
      <c r="B175" s="49"/>
      <c r="C175" s="49"/>
      <c r="D175" s="49"/>
      <c r="E175" s="49"/>
      <c r="F175" s="50"/>
      <c r="G175" s="48" t="str">
        <f t="shared" ref="G175:G192" si="9">$A$1</f>
        <v>第75回春高予選大会　熊本県代表決定戦　　　　　　　　(11月12日)</v>
      </c>
      <c r="H175" s="49"/>
      <c r="I175" s="49"/>
      <c r="J175" s="49"/>
      <c r="K175" s="49"/>
      <c r="L175" s="50"/>
    </row>
    <row r="176" spans="1:12" ht="31.9" customHeight="1">
      <c r="A176" s="51" t="s">
        <v>2</v>
      </c>
      <c r="B176" s="52"/>
      <c r="C176" s="52"/>
      <c r="D176" s="52"/>
      <c r="E176" s="52"/>
      <c r="F176" s="53"/>
      <c r="G176" s="51" t="s">
        <v>2</v>
      </c>
      <c r="H176" s="52"/>
      <c r="I176" s="52"/>
      <c r="J176" s="52"/>
      <c r="K176" s="52"/>
      <c r="L176" s="53"/>
    </row>
    <row r="177" spans="1:12" ht="31.9" customHeight="1">
      <c r="A177" s="54">
        <f>'来場者名簿(決勝用）No.1'!$E$2</f>
        <v>0</v>
      </c>
      <c r="B177" s="55"/>
      <c r="C177" s="55"/>
      <c r="D177" s="55"/>
      <c r="E177" s="56" t="s">
        <v>3</v>
      </c>
      <c r="F177" s="57"/>
      <c r="G177" s="54">
        <f>'来場者名簿(決勝用）No.1'!$E$2</f>
        <v>0</v>
      </c>
      <c r="H177" s="55"/>
      <c r="I177" s="55"/>
      <c r="J177" s="55"/>
      <c r="K177" s="56" t="s">
        <v>3</v>
      </c>
      <c r="L177" s="57"/>
    </row>
    <row r="178" spans="1:12" ht="31.9" customHeight="1">
      <c r="A178" s="2" t="s">
        <v>4</v>
      </c>
      <c r="B178" s="3">
        <v>59</v>
      </c>
      <c r="C178" s="4">
        <f>VLOOKUP(B178,'来場者名簿(決勝用）No.3'!$A$12:$B$36,2)</f>
        <v>0</v>
      </c>
      <c r="D178" s="4"/>
      <c r="E178" s="4"/>
      <c r="F178" s="5"/>
      <c r="G178" s="2" t="s">
        <v>4</v>
      </c>
      <c r="H178" s="3">
        <v>60</v>
      </c>
      <c r="I178" s="4">
        <f>VLOOKUP(H178,'来場者名簿(決勝用）No.3'!$A$12:$B$36,2)</f>
        <v>0</v>
      </c>
      <c r="J178" s="4"/>
      <c r="K178" s="4"/>
      <c r="L178" s="5"/>
    </row>
    <row r="179" spans="1:12" ht="31.9" customHeight="1">
      <c r="A179" s="58" t="s">
        <v>19</v>
      </c>
      <c r="B179" s="59"/>
      <c r="C179" s="59"/>
      <c r="D179" s="59"/>
      <c r="E179" s="59"/>
      <c r="F179" s="60"/>
      <c r="G179" s="58" t="s">
        <v>19</v>
      </c>
      <c r="H179" s="59"/>
      <c r="I179" s="59"/>
      <c r="J179" s="59"/>
      <c r="K179" s="59"/>
      <c r="L179" s="60"/>
    </row>
    <row r="180" spans="1:12" ht="31.9" customHeight="1" thickBot="1">
      <c r="A180" s="61"/>
      <c r="B180" s="62"/>
      <c r="C180" s="62"/>
      <c r="D180" s="62"/>
      <c r="E180" s="62"/>
      <c r="F180" s="63"/>
      <c r="G180" s="61"/>
      <c r="H180" s="62"/>
      <c r="I180" s="62"/>
      <c r="J180" s="62"/>
      <c r="K180" s="62"/>
      <c r="L180" s="63"/>
    </row>
    <row r="181" spans="1:12" ht="31.9" customHeight="1">
      <c r="A181" s="48" t="str">
        <f t="shared" ref="A181:A192" si="10">$A$1</f>
        <v>第75回春高予選大会　熊本県代表決定戦　　　　　　　　(11月12日)</v>
      </c>
      <c r="B181" s="49"/>
      <c r="C181" s="49"/>
      <c r="D181" s="49"/>
      <c r="E181" s="49"/>
      <c r="F181" s="50"/>
      <c r="G181" s="48" t="str">
        <f t="shared" ref="G181:G192" si="11">$A$1</f>
        <v>第75回春高予選大会　熊本県代表決定戦　　　　　　　　(11月12日)</v>
      </c>
      <c r="H181" s="49"/>
      <c r="I181" s="49"/>
      <c r="J181" s="49"/>
      <c r="K181" s="49"/>
      <c r="L181" s="50"/>
    </row>
    <row r="182" spans="1:12" ht="31.9" customHeight="1">
      <c r="A182" s="51" t="s">
        <v>2</v>
      </c>
      <c r="B182" s="52"/>
      <c r="C182" s="52"/>
      <c r="D182" s="52"/>
      <c r="E182" s="52"/>
      <c r="F182" s="53"/>
      <c r="G182" s="51" t="s">
        <v>2</v>
      </c>
      <c r="H182" s="52"/>
      <c r="I182" s="52"/>
      <c r="J182" s="52"/>
      <c r="K182" s="52"/>
      <c r="L182" s="53"/>
    </row>
    <row r="183" spans="1:12" ht="31.9" customHeight="1">
      <c r="A183" s="54">
        <f>'来場者名簿(決勝用）No.1'!$E$2</f>
        <v>0</v>
      </c>
      <c r="B183" s="55"/>
      <c r="C183" s="55"/>
      <c r="D183" s="55"/>
      <c r="E183" s="56" t="s">
        <v>3</v>
      </c>
      <c r="F183" s="57"/>
      <c r="G183" s="54">
        <f>'来場者名簿(決勝用）No.1'!$E$2</f>
        <v>0</v>
      </c>
      <c r="H183" s="55"/>
      <c r="I183" s="55"/>
      <c r="J183" s="55"/>
      <c r="K183" s="56" t="s">
        <v>3</v>
      </c>
      <c r="L183" s="57"/>
    </row>
    <row r="184" spans="1:12" ht="31.9" customHeight="1">
      <c r="A184" s="2" t="s">
        <v>4</v>
      </c>
      <c r="B184" s="3">
        <v>61</v>
      </c>
      <c r="C184" s="4">
        <f>VLOOKUP(B184,'来場者名簿(決勝用）No.3'!$A$12:$B$36,2)</f>
        <v>0</v>
      </c>
      <c r="D184" s="4"/>
      <c r="E184" s="4"/>
      <c r="F184" s="5"/>
      <c r="G184" s="2" t="s">
        <v>4</v>
      </c>
      <c r="H184" s="3">
        <v>62</v>
      </c>
      <c r="I184" s="4">
        <f>VLOOKUP(H184,'来場者名簿(決勝用）No.3'!$A$12:$B$36,2)</f>
        <v>0</v>
      </c>
      <c r="J184" s="4"/>
      <c r="K184" s="4"/>
      <c r="L184" s="5"/>
    </row>
    <row r="185" spans="1:12" ht="31.9" customHeight="1">
      <c r="A185" s="58" t="s">
        <v>19</v>
      </c>
      <c r="B185" s="59"/>
      <c r="C185" s="59"/>
      <c r="D185" s="59"/>
      <c r="E185" s="59"/>
      <c r="F185" s="60"/>
      <c r="G185" s="58" t="s">
        <v>19</v>
      </c>
      <c r="H185" s="59"/>
      <c r="I185" s="59"/>
      <c r="J185" s="59"/>
      <c r="K185" s="59"/>
      <c r="L185" s="60"/>
    </row>
    <row r="186" spans="1:12" ht="31.9" customHeight="1" thickBot="1">
      <c r="A186" s="61"/>
      <c r="B186" s="62"/>
      <c r="C186" s="62"/>
      <c r="D186" s="62"/>
      <c r="E186" s="62"/>
      <c r="F186" s="63"/>
      <c r="G186" s="61"/>
      <c r="H186" s="62"/>
      <c r="I186" s="62"/>
      <c r="J186" s="62"/>
      <c r="K186" s="62"/>
      <c r="L186" s="63"/>
    </row>
    <row r="187" spans="1:12" ht="31.9" customHeight="1">
      <c r="A187" s="48" t="str">
        <f t="shared" ref="A187:A235" si="12">$A$1</f>
        <v>第75回春高予選大会　熊本県代表決定戦　　　　　　　　(11月12日)</v>
      </c>
      <c r="B187" s="49"/>
      <c r="C187" s="49"/>
      <c r="D187" s="49"/>
      <c r="E187" s="49"/>
      <c r="F187" s="50"/>
      <c r="G187" s="48" t="str">
        <f t="shared" ref="G187:G235" si="13">$A$1</f>
        <v>第75回春高予選大会　熊本県代表決定戦　　　　　　　　(11月12日)</v>
      </c>
      <c r="H187" s="49"/>
      <c r="I187" s="49"/>
      <c r="J187" s="49"/>
      <c r="K187" s="49"/>
      <c r="L187" s="50"/>
    </row>
    <row r="188" spans="1:12" ht="31.9" customHeight="1">
      <c r="A188" s="51" t="s">
        <v>2</v>
      </c>
      <c r="B188" s="52"/>
      <c r="C188" s="52"/>
      <c r="D188" s="52"/>
      <c r="E188" s="52"/>
      <c r="F188" s="53"/>
      <c r="G188" s="51" t="s">
        <v>2</v>
      </c>
      <c r="H188" s="52"/>
      <c r="I188" s="52"/>
      <c r="J188" s="52"/>
      <c r="K188" s="52"/>
      <c r="L188" s="53"/>
    </row>
    <row r="189" spans="1:12" ht="31.9" customHeight="1">
      <c r="A189" s="54">
        <f>'来場者名簿(決勝用）No.1'!$E$2</f>
        <v>0</v>
      </c>
      <c r="B189" s="55"/>
      <c r="C189" s="55"/>
      <c r="D189" s="55"/>
      <c r="E189" s="56" t="s">
        <v>3</v>
      </c>
      <c r="F189" s="57"/>
      <c r="G189" s="54">
        <f>'来場者名簿(決勝用）No.1'!$E$2</f>
        <v>0</v>
      </c>
      <c r="H189" s="55"/>
      <c r="I189" s="55"/>
      <c r="J189" s="55"/>
      <c r="K189" s="56" t="s">
        <v>3</v>
      </c>
      <c r="L189" s="57"/>
    </row>
    <row r="190" spans="1:12" ht="31.9" customHeight="1">
      <c r="A190" s="2" t="s">
        <v>4</v>
      </c>
      <c r="B190" s="3">
        <v>63</v>
      </c>
      <c r="C190" s="4">
        <f>VLOOKUP(B190,'来場者名簿(決勝用）No.3'!$A$12:$B$36,2)</f>
        <v>0</v>
      </c>
      <c r="D190" s="4"/>
      <c r="E190" s="4"/>
      <c r="F190" s="5"/>
      <c r="G190" s="2" t="s">
        <v>4</v>
      </c>
      <c r="H190" s="3">
        <v>64</v>
      </c>
      <c r="I190" s="4">
        <f>VLOOKUP(H190,'来場者名簿(決勝用）No.3'!$A$12:$B$36,2)</f>
        <v>0</v>
      </c>
      <c r="J190" s="4"/>
      <c r="K190" s="4"/>
      <c r="L190" s="5"/>
    </row>
    <row r="191" spans="1:12" ht="31.9" customHeight="1">
      <c r="A191" s="58" t="s">
        <v>19</v>
      </c>
      <c r="B191" s="59"/>
      <c r="C191" s="59"/>
      <c r="D191" s="59"/>
      <c r="E191" s="59"/>
      <c r="F191" s="60"/>
      <c r="G191" s="58" t="s">
        <v>19</v>
      </c>
      <c r="H191" s="59"/>
      <c r="I191" s="59"/>
      <c r="J191" s="59"/>
      <c r="K191" s="59"/>
      <c r="L191" s="60"/>
    </row>
    <row r="192" spans="1:12" ht="31.9" customHeight="1" thickBot="1">
      <c r="A192" s="61"/>
      <c r="B192" s="62"/>
      <c r="C192" s="62"/>
      <c r="D192" s="62"/>
      <c r="E192" s="62"/>
      <c r="F192" s="63"/>
      <c r="G192" s="61"/>
      <c r="H192" s="62"/>
      <c r="I192" s="62"/>
      <c r="J192" s="62"/>
      <c r="K192" s="62"/>
      <c r="L192" s="63"/>
    </row>
    <row r="193" spans="1:12" ht="31.9" customHeight="1">
      <c r="A193" s="48" t="str">
        <f t="shared" si="12"/>
        <v>第75回春高予選大会　熊本県代表決定戦　　　　　　　　(11月12日)</v>
      </c>
      <c r="B193" s="49"/>
      <c r="C193" s="49"/>
      <c r="D193" s="49"/>
      <c r="E193" s="49"/>
      <c r="F193" s="50"/>
      <c r="G193" s="48" t="str">
        <f t="shared" si="13"/>
        <v>第75回春高予選大会　熊本県代表決定戦　　　　　　　　(11月12日)</v>
      </c>
      <c r="H193" s="49"/>
      <c r="I193" s="49"/>
      <c r="J193" s="49"/>
      <c r="K193" s="49"/>
      <c r="L193" s="50"/>
    </row>
    <row r="194" spans="1:12" ht="31.9" customHeight="1">
      <c r="A194" s="51" t="s">
        <v>2</v>
      </c>
      <c r="B194" s="52"/>
      <c r="C194" s="52"/>
      <c r="D194" s="52"/>
      <c r="E194" s="52"/>
      <c r="F194" s="53"/>
      <c r="G194" s="51" t="s">
        <v>2</v>
      </c>
      <c r="H194" s="52"/>
      <c r="I194" s="52"/>
      <c r="J194" s="52"/>
      <c r="K194" s="52"/>
      <c r="L194" s="53"/>
    </row>
    <row r="195" spans="1:12" ht="31.9" customHeight="1">
      <c r="A195" s="54">
        <f>'来場者名簿(決勝用）No.1'!$E$2</f>
        <v>0</v>
      </c>
      <c r="B195" s="55"/>
      <c r="C195" s="55"/>
      <c r="D195" s="55"/>
      <c r="E195" s="56" t="s">
        <v>3</v>
      </c>
      <c r="F195" s="57"/>
      <c r="G195" s="54">
        <f>'来場者名簿(決勝用）No.1'!$E$2</f>
        <v>0</v>
      </c>
      <c r="H195" s="55"/>
      <c r="I195" s="55"/>
      <c r="J195" s="55"/>
      <c r="K195" s="56" t="s">
        <v>3</v>
      </c>
      <c r="L195" s="57"/>
    </row>
    <row r="196" spans="1:12" ht="31.9" customHeight="1">
      <c r="A196" s="2" t="s">
        <v>4</v>
      </c>
      <c r="B196" s="3">
        <v>65</v>
      </c>
      <c r="C196" s="4">
        <f>VLOOKUP(B196,'来場者名簿(決勝用）No.3'!$A$12:$B$36,2)</f>
        <v>0</v>
      </c>
      <c r="D196" s="4"/>
      <c r="E196" s="4"/>
      <c r="F196" s="5"/>
      <c r="G196" s="2" t="s">
        <v>4</v>
      </c>
      <c r="H196" s="3">
        <v>66</v>
      </c>
      <c r="I196" s="4">
        <f>VLOOKUP(H196,'来場者名簿(決勝用）No.3'!$A$12:$B$36,2)</f>
        <v>0</v>
      </c>
      <c r="J196" s="4"/>
      <c r="K196" s="4"/>
      <c r="L196" s="5"/>
    </row>
    <row r="197" spans="1:12" ht="31.9" customHeight="1">
      <c r="A197" s="58" t="s">
        <v>19</v>
      </c>
      <c r="B197" s="59"/>
      <c r="C197" s="59"/>
      <c r="D197" s="59"/>
      <c r="E197" s="59"/>
      <c r="F197" s="60"/>
      <c r="G197" s="58" t="s">
        <v>19</v>
      </c>
      <c r="H197" s="59"/>
      <c r="I197" s="59"/>
      <c r="J197" s="59"/>
      <c r="K197" s="59"/>
      <c r="L197" s="60"/>
    </row>
    <row r="198" spans="1:12" ht="31.9" customHeight="1" thickBot="1">
      <c r="A198" s="61"/>
      <c r="B198" s="62"/>
      <c r="C198" s="62"/>
      <c r="D198" s="62"/>
      <c r="E198" s="62"/>
      <c r="F198" s="63"/>
      <c r="G198" s="61"/>
      <c r="H198" s="62"/>
      <c r="I198" s="62"/>
      <c r="J198" s="62"/>
      <c r="K198" s="62"/>
      <c r="L198" s="63"/>
    </row>
    <row r="199" spans="1:12" ht="31.9" customHeight="1">
      <c r="A199" s="48" t="str">
        <f t="shared" si="12"/>
        <v>第75回春高予選大会　熊本県代表決定戦　　　　　　　　(11月12日)</v>
      </c>
      <c r="B199" s="49"/>
      <c r="C199" s="49"/>
      <c r="D199" s="49"/>
      <c r="E199" s="49"/>
      <c r="F199" s="50"/>
      <c r="G199" s="48" t="str">
        <f t="shared" si="13"/>
        <v>第75回春高予選大会　熊本県代表決定戦　　　　　　　　(11月12日)</v>
      </c>
      <c r="H199" s="49"/>
      <c r="I199" s="49"/>
      <c r="J199" s="49"/>
      <c r="K199" s="49"/>
      <c r="L199" s="50"/>
    </row>
    <row r="200" spans="1:12" ht="31.9" customHeight="1">
      <c r="A200" s="51" t="s">
        <v>2</v>
      </c>
      <c r="B200" s="52"/>
      <c r="C200" s="52"/>
      <c r="D200" s="52"/>
      <c r="E200" s="52"/>
      <c r="F200" s="53"/>
      <c r="G200" s="51" t="s">
        <v>2</v>
      </c>
      <c r="H200" s="52"/>
      <c r="I200" s="52"/>
      <c r="J200" s="52"/>
      <c r="K200" s="52"/>
      <c r="L200" s="53"/>
    </row>
    <row r="201" spans="1:12" ht="31.9" customHeight="1">
      <c r="A201" s="54">
        <f>'来場者名簿(決勝用）No.1'!$E$2</f>
        <v>0</v>
      </c>
      <c r="B201" s="55"/>
      <c r="C201" s="55"/>
      <c r="D201" s="55"/>
      <c r="E201" s="56" t="s">
        <v>3</v>
      </c>
      <c r="F201" s="57"/>
      <c r="G201" s="54">
        <f>'来場者名簿(決勝用）No.1'!$E$2</f>
        <v>0</v>
      </c>
      <c r="H201" s="55"/>
      <c r="I201" s="55"/>
      <c r="J201" s="55"/>
      <c r="K201" s="56" t="s">
        <v>3</v>
      </c>
      <c r="L201" s="57"/>
    </row>
    <row r="202" spans="1:12" ht="31.9" customHeight="1">
      <c r="A202" s="2" t="s">
        <v>4</v>
      </c>
      <c r="B202" s="3">
        <v>67</v>
      </c>
      <c r="C202" s="4">
        <f>VLOOKUP(B202,'来場者名簿(決勝用）No.3'!$A$12:$B$36,2)</f>
        <v>0</v>
      </c>
      <c r="D202" s="4"/>
      <c r="E202" s="4"/>
      <c r="F202" s="5"/>
      <c r="G202" s="2" t="s">
        <v>4</v>
      </c>
      <c r="H202" s="3">
        <v>68</v>
      </c>
      <c r="I202" s="4">
        <f>VLOOKUP(H202,'来場者名簿(決勝用）No.3'!$A$12:$B$36,2)</f>
        <v>0</v>
      </c>
      <c r="J202" s="4"/>
      <c r="K202" s="4"/>
      <c r="L202" s="5"/>
    </row>
    <row r="203" spans="1:12" ht="31.9" customHeight="1">
      <c r="A203" s="58" t="s">
        <v>19</v>
      </c>
      <c r="B203" s="59"/>
      <c r="C203" s="59"/>
      <c r="D203" s="59"/>
      <c r="E203" s="59"/>
      <c r="F203" s="60"/>
      <c r="G203" s="58" t="s">
        <v>19</v>
      </c>
      <c r="H203" s="59"/>
      <c r="I203" s="59"/>
      <c r="J203" s="59"/>
      <c r="K203" s="59"/>
      <c r="L203" s="60"/>
    </row>
    <row r="204" spans="1:12" ht="31.9" customHeight="1" thickBot="1">
      <c r="A204" s="61"/>
      <c r="B204" s="62"/>
      <c r="C204" s="62"/>
      <c r="D204" s="62"/>
      <c r="E204" s="62"/>
      <c r="F204" s="63"/>
      <c r="G204" s="61"/>
      <c r="H204" s="62"/>
      <c r="I204" s="62"/>
      <c r="J204" s="62"/>
      <c r="K204" s="62"/>
      <c r="L204" s="63"/>
    </row>
    <row r="205" spans="1:12" ht="31.9" customHeight="1">
      <c r="A205" s="48" t="str">
        <f t="shared" si="12"/>
        <v>第75回春高予選大会　熊本県代表決定戦　　　　　　　　(11月12日)</v>
      </c>
      <c r="B205" s="49"/>
      <c r="C205" s="49"/>
      <c r="D205" s="49"/>
      <c r="E205" s="49"/>
      <c r="F205" s="50"/>
      <c r="G205" s="48" t="str">
        <f t="shared" si="13"/>
        <v>第75回春高予選大会　熊本県代表決定戦　　　　　　　　(11月12日)</v>
      </c>
      <c r="H205" s="49"/>
      <c r="I205" s="49"/>
      <c r="J205" s="49"/>
      <c r="K205" s="49"/>
      <c r="L205" s="50"/>
    </row>
    <row r="206" spans="1:12" ht="31.9" customHeight="1">
      <c r="A206" s="51" t="s">
        <v>2</v>
      </c>
      <c r="B206" s="52"/>
      <c r="C206" s="52"/>
      <c r="D206" s="52"/>
      <c r="E206" s="52"/>
      <c r="F206" s="53"/>
      <c r="G206" s="51" t="s">
        <v>2</v>
      </c>
      <c r="H206" s="52"/>
      <c r="I206" s="52"/>
      <c r="J206" s="52"/>
      <c r="K206" s="52"/>
      <c r="L206" s="53"/>
    </row>
    <row r="207" spans="1:12" ht="31.9" customHeight="1">
      <c r="A207" s="54">
        <f>'来場者名簿(決勝用）No.1'!$E$2</f>
        <v>0</v>
      </c>
      <c r="B207" s="55"/>
      <c r="C207" s="55"/>
      <c r="D207" s="55"/>
      <c r="E207" s="56" t="s">
        <v>3</v>
      </c>
      <c r="F207" s="57"/>
      <c r="G207" s="54">
        <f>'来場者名簿(決勝用）No.1'!$E$2</f>
        <v>0</v>
      </c>
      <c r="H207" s="55"/>
      <c r="I207" s="55"/>
      <c r="J207" s="55"/>
      <c r="K207" s="56" t="s">
        <v>3</v>
      </c>
      <c r="L207" s="57"/>
    </row>
    <row r="208" spans="1:12" ht="31.9" customHeight="1">
      <c r="A208" s="2" t="s">
        <v>4</v>
      </c>
      <c r="B208" s="3">
        <v>69</v>
      </c>
      <c r="C208" s="4">
        <f>VLOOKUP(B208,'来場者名簿(決勝用）No.3'!$A$12:$B$36,2)</f>
        <v>0</v>
      </c>
      <c r="D208" s="4"/>
      <c r="E208" s="4"/>
      <c r="F208" s="5"/>
      <c r="G208" s="2" t="s">
        <v>4</v>
      </c>
      <c r="H208" s="3">
        <v>70</v>
      </c>
      <c r="I208" s="4">
        <f>VLOOKUP(H208,'来場者名簿(決勝用）No.3'!$A$12:$B$36,2)</f>
        <v>0</v>
      </c>
      <c r="J208" s="4"/>
      <c r="K208" s="4"/>
      <c r="L208" s="5"/>
    </row>
    <row r="209" spans="1:12" ht="31.9" customHeight="1">
      <c r="A209" s="58" t="s">
        <v>19</v>
      </c>
      <c r="B209" s="59"/>
      <c r="C209" s="59"/>
      <c r="D209" s="59"/>
      <c r="E209" s="59"/>
      <c r="F209" s="60"/>
      <c r="G209" s="58" t="s">
        <v>19</v>
      </c>
      <c r="H209" s="59"/>
      <c r="I209" s="59"/>
      <c r="J209" s="59"/>
      <c r="K209" s="59"/>
      <c r="L209" s="60"/>
    </row>
    <row r="210" spans="1:12" ht="31.9" customHeight="1" thickBot="1">
      <c r="A210" s="61"/>
      <c r="B210" s="62"/>
      <c r="C210" s="62"/>
      <c r="D210" s="62"/>
      <c r="E210" s="62"/>
      <c r="F210" s="63"/>
      <c r="G210" s="61"/>
      <c r="H210" s="62"/>
      <c r="I210" s="62"/>
      <c r="J210" s="62"/>
      <c r="K210" s="62"/>
      <c r="L210" s="63"/>
    </row>
    <row r="211" spans="1:12" ht="31.9" customHeight="1">
      <c r="A211" s="48" t="str">
        <f t="shared" si="12"/>
        <v>第75回春高予選大会　熊本県代表決定戦　　　　　　　　(11月12日)</v>
      </c>
      <c r="B211" s="49"/>
      <c r="C211" s="49"/>
      <c r="D211" s="49"/>
      <c r="E211" s="49"/>
      <c r="F211" s="50"/>
      <c r="G211" s="48" t="str">
        <f t="shared" si="13"/>
        <v>第75回春高予選大会　熊本県代表決定戦　　　　　　　　(11月12日)</v>
      </c>
      <c r="H211" s="49"/>
      <c r="I211" s="49"/>
      <c r="J211" s="49"/>
      <c r="K211" s="49"/>
      <c r="L211" s="50"/>
    </row>
    <row r="212" spans="1:12" ht="31.9" customHeight="1">
      <c r="A212" s="51" t="s">
        <v>2</v>
      </c>
      <c r="B212" s="52"/>
      <c r="C212" s="52"/>
      <c r="D212" s="52"/>
      <c r="E212" s="52"/>
      <c r="F212" s="53"/>
      <c r="G212" s="51" t="s">
        <v>2</v>
      </c>
      <c r="H212" s="52"/>
      <c r="I212" s="52"/>
      <c r="J212" s="52"/>
      <c r="K212" s="52"/>
      <c r="L212" s="53"/>
    </row>
    <row r="213" spans="1:12" ht="31.9" customHeight="1">
      <c r="A213" s="54">
        <f>'来場者名簿(決勝用）No.1'!$E$2</f>
        <v>0</v>
      </c>
      <c r="B213" s="55"/>
      <c r="C213" s="55"/>
      <c r="D213" s="55"/>
      <c r="E213" s="56" t="s">
        <v>3</v>
      </c>
      <c r="F213" s="57"/>
      <c r="G213" s="54">
        <f>'来場者名簿(決勝用）No.1'!$E$2</f>
        <v>0</v>
      </c>
      <c r="H213" s="55"/>
      <c r="I213" s="55"/>
      <c r="J213" s="55"/>
      <c r="K213" s="56" t="s">
        <v>3</v>
      </c>
      <c r="L213" s="57"/>
    </row>
    <row r="214" spans="1:12" ht="31.9" customHeight="1">
      <c r="A214" s="2" t="s">
        <v>4</v>
      </c>
      <c r="B214" s="3">
        <v>71</v>
      </c>
      <c r="C214" s="4">
        <f>VLOOKUP(B214,'来場者名簿(決勝用）No.3'!$A$12:$B$36,2)</f>
        <v>0</v>
      </c>
      <c r="D214" s="4"/>
      <c r="E214" s="4"/>
      <c r="F214" s="5"/>
      <c r="G214" s="2" t="s">
        <v>4</v>
      </c>
      <c r="H214" s="3">
        <v>72</v>
      </c>
      <c r="I214" s="4">
        <f>VLOOKUP(H214,'来場者名簿(決勝用）No.3'!$A$12:$B$36,2)</f>
        <v>0</v>
      </c>
      <c r="J214" s="4"/>
      <c r="K214" s="4"/>
      <c r="L214" s="5"/>
    </row>
    <row r="215" spans="1:12" ht="31.9" customHeight="1">
      <c r="A215" s="58" t="s">
        <v>19</v>
      </c>
      <c r="B215" s="59"/>
      <c r="C215" s="59"/>
      <c r="D215" s="59"/>
      <c r="E215" s="59"/>
      <c r="F215" s="60"/>
      <c r="G215" s="58" t="s">
        <v>19</v>
      </c>
      <c r="H215" s="59"/>
      <c r="I215" s="59"/>
      <c r="J215" s="59"/>
      <c r="K215" s="59"/>
      <c r="L215" s="60"/>
    </row>
    <row r="216" spans="1:12" ht="31.9" customHeight="1" thickBot="1">
      <c r="A216" s="61"/>
      <c r="B216" s="62"/>
      <c r="C216" s="62"/>
      <c r="D216" s="62"/>
      <c r="E216" s="62"/>
      <c r="F216" s="63"/>
      <c r="G216" s="61"/>
      <c r="H216" s="62"/>
      <c r="I216" s="62"/>
      <c r="J216" s="62"/>
      <c r="K216" s="62"/>
      <c r="L216" s="63"/>
    </row>
    <row r="217" spans="1:12" ht="31.9" customHeight="1">
      <c r="A217" s="48" t="str">
        <f t="shared" si="12"/>
        <v>第75回春高予選大会　熊本県代表決定戦　　　　　　　　(11月12日)</v>
      </c>
      <c r="B217" s="49"/>
      <c r="C217" s="49"/>
      <c r="D217" s="49"/>
      <c r="E217" s="49"/>
      <c r="F217" s="50"/>
      <c r="G217" s="48" t="str">
        <f t="shared" si="13"/>
        <v>第75回春高予選大会　熊本県代表決定戦　　　　　　　　(11月12日)</v>
      </c>
      <c r="H217" s="49"/>
      <c r="I217" s="49"/>
      <c r="J217" s="49"/>
      <c r="K217" s="49"/>
      <c r="L217" s="50"/>
    </row>
    <row r="218" spans="1:12" ht="31.9" customHeight="1">
      <c r="A218" s="51" t="s">
        <v>2</v>
      </c>
      <c r="B218" s="52"/>
      <c r="C218" s="52"/>
      <c r="D218" s="52"/>
      <c r="E218" s="52"/>
      <c r="F218" s="53"/>
      <c r="G218" s="51" t="s">
        <v>2</v>
      </c>
      <c r="H218" s="52"/>
      <c r="I218" s="52"/>
      <c r="J218" s="52"/>
      <c r="K218" s="52"/>
      <c r="L218" s="53"/>
    </row>
    <row r="219" spans="1:12" ht="31.9" customHeight="1">
      <c r="A219" s="54">
        <f>'来場者名簿(決勝用）No.1'!$E$2</f>
        <v>0</v>
      </c>
      <c r="B219" s="55"/>
      <c r="C219" s="55"/>
      <c r="D219" s="55"/>
      <c r="E219" s="56" t="s">
        <v>3</v>
      </c>
      <c r="F219" s="57"/>
      <c r="G219" s="54">
        <f>'来場者名簿(決勝用）No.1'!$E$2</f>
        <v>0</v>
      </c>
      <c r="H219" s="55"/>
      <c r="I219" s="55"/>
      <c r="J219" s="55"/>
      <c r="K219" s="56" t="s">
        <v>3</v>
      </c>
      <c r="L219" s="57"/>
    </row>
    <row r="220" spans="1:12" ht="31.9" customHeight="1">
      <c r="A220" s="2" t="s">
        <v>4</v>
      </c>
      <c r="B220" s="3">
        <v>73</v>
      </c>
      <c r="C220" s="4">
        <f>VLOOKUP(B220,'来場者名簿(決勝用）No.3'!$A$12:$B$36,2)</f>
        <v>0</v>
      </c>
      <c r="D220" s="4"/>
      <c r="E220" s="4"/>
      <c r="F220" s="5"/>
      <c r="G220" s="2" t="s">
        <v>4</v>
      </c>
      <c r="H220" s="3">
        <v>74</v>
      </c>
      <c r="I220" s="4">
        <f>VLOOKUP(H220,'来場者名簿(決勝用）No.3'!$A$12:$B$36,2)</f>
        <v>0</v>
      </c>
      <c r="J220" s="4"/>
      <c r="K220" s="4"/>
      <c r="L220" s="5"/>
    </row>
    <row r="221" spans="1:12" ht="31.9" customHeight="1">
      <c r="A221" s="58" t="s">
        <v>19</v>
      </c>
      <c r="B221" s="59"/>
      <c r="C221" s="59"/>
      <c r="D221" s="59"/>
      <c r="E221" s="59"/>
      <c r="F221" s="60"/>
      <c r="G221" s="58" t="s">
        <v>19</v>
      </c>
      <c r="H221" s="59"/>
      <c r="I221" s="59"/>
      <c r="J221" s="59"/>
      <c r="K221" s="59"/>
      <c r="L221" s="60"/>
    </row>
    <row r="222" spans="1:12" ht="31.9" customHeight="1" thickBot="1">
      <c r="A222" s="61"/>
      <c r="B222" s="62"/>
      <c r="C222" s="62"/>
      <c r="D222" s="62"/>
      <c r="E222" s="62"/>
      <c r="F222" s="63"/>
      <c r="G222" s="61"/>
      <c r="H222" s="62"/>
      <c r="I222" s="62"/>
      <c r="J222" s="62"/>
      <c r="K222" s="62"/>
      <c r="L222" s="63"/>
    </row>
    <row r="223" spans="1:12" ht="31.9" customHeight="1">
      <c r="A223" s="48" t="str">
        <f t="shared" si="12"/>
        <v>第75回春高予選大会　熊本県代表決定戦　　　　　　　　(11月12日)</v>
      </c>
      <c r="B223" s="49"/>
      <c r="C223" s="49"/>
      <c r="D223" s="49"/>
      <c r="E223" s="49"/>
      <c r="F223" s="50"/>
      <c r="G223" s="48" t="str">
        <f t="shared" si="13"/>
        <v>第75回春高予選大会　熊本県代表決定戦　　　　　　　　(11月12日)</v>
      </c>
      <c r="H223" s="49"/>
      <c r="I223" s="49"/>
      <c r="J223" s="49"/>
      <c r="K223" s="49"/>
      <c r="L223" s="50"/>
    </row>
    <row r="224" spans="1:12" ht="31.9" customHeight="1">
      <c r="A224" s="51" t="s">
        <v>2</v>
      </c>
      <c r="B224" s="52"/>
      <c r="C224" s="52"/>
      <c r="D224" s="52"/>
      <c r="E224" s="52"/>
      <c r="F224" s="53"/>
      <c r="G224" s="51" t="s">
        <v>2</v>
      </c>
      <c r="H224" s="52"/>
      <c r="I224" s="52"/>
      <c r="J224" s="52"/>
      <c r="K224" s="52"/>
      <c r="L224" s="53"/>
    </row>
    <row r="225" spans="1:12" ht="31.9" customHeight="1">
      <c r="A225" s="54">
        <f>'来場者名簿(決勝用）No.1'!$E$2</f>
        <v>0</v>
      </c>
      <c r="B225" s="55"/>
      <c r="C225" s="55"/>
      <c r="D225" s="55"/>
      <c r="E225" s="56" t="s">
        <v>3</v>
      </c>
      <c r="F225" s="57"/>
      <c r="G225" s="54">
        <f>'来場者名簿(決勝用）No.1'!$E$2</f>
        <v>0</v>
      </c>
      <c r="H225" s="55"/>
      <c r="I225" s="55"/>
      <c r="J225" s="55"/>
      <c r="K225" s="56" t="s">
        <v>3</v>
      </c>
      <c r="L225" s="57"/>
    </row>
    <row r="226" spans="1:12" ht="31.9" customHeight="1">
      <c r="A226" s="2" t="s">
        <v>4</v>
      </c>
      <c r="B226" s="3">
        <v>75</v>
      </c>
      <c r="C226" s="4">
        <f>VLOOKUP(B226,'来場者名簿(決勝用）No.3'!$A$12:$B$36,2)</f>
        <v>0</v>
      </c>
      <c r="D226" s="4"/>
      <c r="E226" s="4"/>
      <c r="F226" s="5"/>
      <c r="G226" s="2" t="s">
        <v>4</v>
      </c>
      <c r="H226" s="3">
        <v>76</v>
      </c>
      <c r="I226" s="4">
        <f>VLOOKUP(H226,'来場者名簿(決勝用）No.4'!$A$12:$B$36,2)</f>
        <v>0</v>
      </c>
      <c r="J226" s="4"/>
      <c r="K226" s="4"/>
      <c r="L226" s="5"/>
    </row>
    <row r="227" spans="1:12" ht="31.9" customHeight="1">
      <c r="A227" s="58" t="s">
        <v>19</v>
      </c>
      <c r="B227" s="59"/>
      <c r="C227" s="59"/>
      <c r="D227" s="59"/>
      <c r="E227" s="59"/>
      <c r="F227" s="60"/>
      <c r="G227" s="58" t="s">
        <v>19</v>
      </c>
      <c r="H227" s="59"/>
      <c r="I227" s="59"/>
      <c r="J227" s="59"/>
      <c r="K227" s="59"/>
      <c r="L227" s="60"/>
    </row>
    <row r="228" spans="1:12" ht="31.9" customHeight="1" thickBot="1">
      <c r="A228" s="61"/>
      <c r="B228" s="62"/>
      <c r="C228" s="62"/>
      <c r="D228" s="62"/>
      <c r="E228" s="62"/>
      <c r="F228" s="63"/>
      <c r="G228" s="61"/>
      <c r="H228" s="62"/>
      <c r="I228" s="62"/>
      <c r="J228" s="62"/>
      <c r="K228" s="62"/>
      <c r="L228" s="63"/>
    </row>
    <row r="229" spans="1:12" ht="31.9" customHeight="1">
      <c r="A229" s="48" t="str">
        <f t="shared" si="12"/>
        <v>第75回春高予選大会　熊本県代表決定戦　　　　　　　　(11月12日)</v>
      </c>
      <c r="B229" s="49"/>
      <c r="C229" s="49"/>
      <c r="D229" s="49"/>
      <c r="E229" s="49"/>
      <c r="F229" s="50"/>
      <c r="G229" s="48" t="str">
        <f t="shared" si="13"/>
        <v>第75回春高予選大会　熊本県代表決定戦　　　　　　　　(11月12日)</v>
      </c>
      <c r="H229" s="49"/>
      <c r="I229" s="49"/>
      <c r="J229" s="49"/>
      <c r="K229" s="49"/>
      <c r="L229" s="50"/>
    </row>
    <row r="230" spans="1:12" ht="31.9" customHeight="1">
      <c r="A230" s="51" t="s">
        <v>2</v>
      </c>
      <c r="B230" s="52"/>
      <c r="C230" s="52"/>
      <c r="D230" s="52"/>
      <c r="E230" s="52"/>
      <c r="F230" s="53"/>
      <c r="G230" s="51" t="s">
        <v>2</v>
      </c>
      <c r="H230" s="52"/>
      <c r="I230" s="52"/>
      <c r="J230" s="52"/>
      <c r="K230" s="52"/>
      <c r="L230" s="53"/>
    </row>
    <row r="231" spans="1:12" ht="31.9" customHeight="1">
      <c r="A231" s="54">
        <f>'来場者名簿(決勝用）No.1'!$E$2</f>
        <v>0</v>
      </c>
      <c r="B231" s="55"/>
      <c r="C231" s="55"/>
      <c r="D231" s="55"/>
      <c r="E231" s="56" t="s">
        <v>3</v>
      </c>
      <c r="F231" s="57"/>
      <c r="G231" s="54">
        <f>'来場者名簿(決勝用）No.1'!$E$2</f>
        <v>0</v>
      </c>
      <c r="H231" s="55"/>
      <c r="I231" s="55"/>
      <c r="J231" s="55"/>
      <c r="K231" s="56" t="s">
        <v>3</v>
      </c>
      <c r="L231" s="57"/>
    </row>
    <row r="232" spans="1:12" ht="31.9" customHeight="1">
      <c r="A232" s="2" t="s">
        <v>4</v>
      </c>
      <c r="B232" s="3">
        <v>77</v>
      </c>
      <c r="C232" s="4">
        <f>VLOOKUP(B232,'来場者名簿(決勝用）No.4'!$A$12:$B$36,2)</f>
        <v>0</v>
      </c>
      <c r="D232" s="4"/>
      <c r="E232" s="4"/>
      <c r="F232" s="5"/>
      <c r="G232" s="2" t="s">
        <v>4</v>
      </c>
      <c r="H232" s="3">
        <v>78</v>
      </c>
      <c r="I232" s="4">
        <f>VLOOKUP(H232,'来場者名簿(決勝用）No.4'!$A$12:$B$36,2)</f>
        <v>0</v>
      </c>
      <c r="J232" s="4"/>
      <c r="K232" s="4"/>
      <c r="L232" s="5"/>
    </row>
    <row r="233" spans="1:12" ht="31.9" customHeight="1">
      <c r="A233" s="58" t="s">
        <v>19</v>
      </c>
      <c r="B233" s="59"/>
      <c r="C233" s="59"/>
      <c r="D233" s="59"/>
      <c r="E233" s="59"/>
      <c r="F233" s="60"/>
      <c r="G233" s="58" t="s">
        <v>19</v>
      </c>
      <c r="H233" s="59"/>
      <c r="I233" s="59"/>
      <c r="J233" s="59"/>
      <c r="K233" s="59"/>
      <c r="L233" s="60"/>
    </row>
    <row r="234" spans="1:12" ht="31.9" customHeight="1" thickBot="1">
      <c r="A234" s="61"/>
      <c r="B234" s="62"/>
      <c r="C234" s="62"/>
      <c r="D234" s="62"/>
      <c r="E234" s="62"/>
      <c r="F234" s="63"/>
      <c r="G234" s="61"/>
      <c r="H234" s="62"/>
      <c r="I234" s="62"/>
      <c r="J234" s="62"/>
      <c r="K234" s="62"/>
      <c r="L234" s="63"/>
    </row>
    <row r="235" spans="1:12" ht="31.9" customHeight="1">
      <c r="A235" s="48" t="str">
        <f t="shared" si="12"/>
        <v>第75回春高予選大会　熊本県代表決定戦　　　　　　　　(11月12日)</v>
      </c>
      <c r="B235" s="49"/>
      <c r="C235" s="49"/>
      <c r="D235" s="49"/>
      <c r="E235" s="49"/>
      <c r="F235" s="50"/>
      <c r="G235" s="48" t="str">
        <f t="shared" si="13"/>
        <v>第75回春高予選大会　熊本県代表決定戦　　　　　　　　(11月12日)</v>
      </c>
      <c r="H235" s="49"/>
      <c r="I235" s="49"/>
      <c r="J235" s="49"/>
      <c r="K235" s="49"/>
      <c r="L235" s="50"/>
    </row>
    <row r="236" spans="1:12" ht="31.9" customHeight="1">
      <c r="A236" s="51" t="s">
        <v>2</v>
      </c>
      <c r="B236" s="52"/>
      <c r="C236" s="52"/>
      <c r="D236" s="52"/>
      <c r="E236" s="52"/>
      <c r="F236" s="53"/>
      <c r="G236" s="51" t="s">
        <v>2</v>
      </c>
      <c r="H236" s="52"/>
      <c r="I236" s="52"/>
      <c r="J236" s="52"/>
      <c r="K236" s="52"/>
      <c r="L236" s="53"/>
    </row>
    <row r="237" spans="1:12" ht="31.9" customHeight="1">
      <c r="A237" s="54">
        <f>'来場者名簿(決勝用）No.1'!$E$2</f>
        <v>0</v>
      </c>
      <c r="B237" s="55"/>
      <c r="C237" s="55"/>
      <c r="D237" s="55"/>
      <c r="E237" s="56" t="s">
        <v>3</v>
      </c>
      <c r="F237" s="57"/>
      <c r="G237" s="54">
        <f>'来場者名簿(決勝用）No.1'!$E$2</f>
        <v>0</v>
      </c>
      <c r="H237" s="55"/>
      <c r="I237" s="55"/>
      <c r="J237" s="55"/>
      <c r="K237" s="56" t="s">
        <v>3</v>
      </c>
      <c r="L237" s="57"/>
    </row>
    <row r="238" spans="1:12" ht="31.9" customHeight="1">
      <c r="A238" s="2" t="s">
        <v>4</v>
      </c>
      <c r="B238" s="3">
        <v>79</v>
      </c>
      <c r="C238" s="4">
        <f>VLOOKUP(B238,'来場者名簿(決勝用）No.4'!$A$12:$B$36,2)</f>
        <v>0</v>
      </c>
      <c r="D238" s="4"/>
      <c r="E238" s="4"/>
      <c r="F238" s="5"/>
      <c r="G238" s="2" t="s">
        <v>4</v>
      </c>
      <c r="H238" s="3">
        <v>80</v>
      </c>
      <c r="I238" s="4">
        <f>VLOOKUP(H238,'来場者名簿(決勝用）No.4'!$A$12:$B$36,2)</f>
        <v>0</v>
      </c>
      <c r="J238" s="4"/>
      <c r="K238" s="4"/>
      <c r="L238" s="5"/>
    </row>
    <row r="239" spans="1:12" ht="31.9" customHeight="1">
      <c r="A239" s="58" t="s">
        <v>19</v>
      </c>
      <c r="B239" s="59"/>
      <c r="C239" s="59"/>
      <c r="D239" s="59"/>
      <c r="E239" s="59"/>
      <c r="F239" s="60"/>
      <c r="G239" s="58" t="s">
        <v>19</v>
      </c>
      <c r="H239" s="59"/>
      <c r="I239" s="59"/>
      <c r="J239" s="59"/>
      <c r="K239" s="59"/>
      <c r="L239" s="60"/>
    </row>
    <row r="240" spans="1:12" ht="31.9" customHeight="1" thickBot="1">
      <c r="A240" s="61"/>
      <c r="B240" s="62"/>
      <c r="C240" s="62"/>
      <c r="D240" s="62"/>
      <c r="E240" s="62"/>
      <c r="F240" s="63"/>
      <c r="G240" s="61"/>
      <c r="H240" s="62"/>
      <c r="I240" s="62"/>
      <c r="J240" s="62"/>
      <c r="K240" s="62"/>
      <c r="L240" s="63"/>
    </row>
  </sheetData>
  <mergeCells count="400">
    <mergeCell ref="A235:F235"/>
    <mergeCell ref="G235:L235"/>
    <mergeCell ref="A236:F236"/>
    <mergeCell ref="G236:L236"/>
    <mergeCell ref="A237:D237"/>
    <mergeCell ref="E237:F237"/>
    <mergeCell ref="G237:J237"/>
    <mergeCell ref="K237:L237"/>
    <mergeCell ref="A239:F240"/>
    <mergeCell ref="G239:L240"/>
    <mergeCell ref="A229:F229"/>
    <mergeCell ref="G229:L229"/>
    <mergeCell ref="A230:F230"/>
    <mergeCell ref="G230:L230"/>
    <mergeCell ref="A231:D231"/>
    <mergeCell ref="E231:F231"/>
    <mergeCell ref="G231:J231"/>
    <mergeCell ref="K231:L231"/>
    <mergeCell ref="A233:F234"/>
    <mergeCell ref="G233:L234"/>
    <mergeCell ref="A223:F223"/>
    <mergeCell ref="G223:L223"/>
    <mergeCell ref="A224:F224"/>
    <mergeCell ref="G224:L224"/>
    <mergeCell ref="A225:D225"/>
    <mergeCell ref="E225:F225"/>
    <mergeCell ref="G225:J225"/>
    <mergeCell ref="K225:L225"/>
    <mergeCell ref="A227:F228"/>
    <mergeCell ref="G227:L228"/>
    <mergeCell ref="A217:F217"/>
    <mergeCell ref="G217:L217"/>
    <mergeCell ref="A218:F218"/>
    <mergeCell ref="G218:L218"/>
    <mergeCell ref="A219:D219"/>
    <mergeCell ref="E219:F219"/>
    <mergeCell ref="G219:J219"/>
    <mergeCell ref="K219:L219"/>
    <mergeCell ref="A221:F222"/>
    <mergeCell ref="G221:L222"/>
    <mergeCell ref="A211:F211"/>
    <mergeCell ref="G211:L211"/>
    <mergeCell ref="A212:F212"/>
    <mergeCell ref="G212:L212"/>
    <mergeCell ref="A213:D213"/>
    <mergeCell ref="E213:F213"/>
    <mergeCell ref="G213:J213"/>
    <mergeCell ref="K213:L213"/>
    <mergeCell ref="A215:F216"/>
    <mergeCell ref="G215:L216"/>
    <mergeCell ref="A205:F205"/>
    <mergeCell ref="G205:L205"/>
    <mergeCell ref="A206:F206"/>
    <mergeCell ref="G206:L206"/>
    <mergeCell ref="A207:D207"/>
    <mergeCell ref="E207:F207"/>
    <mergeCell ref="G207:J207"/>
    <mergeCell ref="K207:L207"/>
    <mergeCell ref="A209:F210"/>
    <mergeCell ref="G209:L210"/>
    <mergeCell ref="A199:F199"/>
    <mergeCell ref="G199:L199"/>
    <mergeCell ref="A200:F200"/>
    <mergeCell ref="G200:L200"/>
    <mergeCell ref="A201:D201"/>
    <mergeCell ref="E201:F201"/>
    <mergeCell ref="G201:J201"/>
    <mergeCell ref="K201:L201"/>
    <mergeCell ref="A203:F204"/>
    <mergeCell ref="G203:L204"/>
    <mergeCell ref="A193:F193"/>
    <mergeCell ref="G193:L193"/>
    <mergeCell ref="A194:F194"/>
    <mergeCell ref="G194:L194"/>
    <mergeCell ref="A195:D195"/>
    <mergeCell ref="E195:F195"/>
    <mergeCell ref="G195:J195"/>
    <mergeCell ref="K195:L195"/>
    <mergeCell ref="A197:F198"/>
    <mergeCell ref="G197:L198"/>
    <mergeCell ref="A187:F187"/>
    <mergeCell ref="G187:L187"/>
    <mergeCell ref="A188:F188"/>
    <mergeCell ref="G188:L188"/>
    <mergeCell ref="A189:D189"/>
    <mergeCell ref="E189:F189"/>
    <mergeCell ref="G189:J189"/>
    <mergeCell ref="K189:L189"/>
    <mergeCell ref="A191:F192"/>
    <mergeCell ref="G191:L192"/>
    <mergeCell ref="A181:F181"/>
    <mergeCell ref="G181:L181"/>
    <mergeCell ref="A182:F182"/>
    <mergeCell ref="G182:L182"/>
    <mergeCell ref="A183:D183"/>
    <mergeCell ref="E183:F183"/>
    <mergeCell ref="G183:J183"/>
    <mergeCell ref="K183:L183"/>
    <mergeCell ref="A185:F186"/>
    <mergeCell ref="G185:L186"/>
    <mergeCell ref="A175:F175"/>
    <mergeCell ref="G175:L175"/>
    <mergeCell ref="A176:F176"/>
    <mergeCell ref="G176:L176"/>
    <mergeCell ref="A177:D177"/>
    <mergeCell ref="E177:F177"/>
    <mergeCell ref="G177:J177"/>
    <mergeCell ref="K177:L177"/>
    <mergeCell ref="A179:F180"/>
    <mergeCell ref="G179:L180"/>
    <mergeCell ref="A169:F169"/>
    <mergeCell ref="G169:L169"/>
    <mergeCell ref="A170:F170"/>
    <mergeCell ref="G170:L170"/>
    <mergeCell ref="A171:D171"/>
    <mergeCell ref="E171:F171"/>
    <mergeCell ref="G171:J171"/>
    <mergeCell ref="K171:L171"/>
    <mergeCell ref="A173:F174"/>
    <mergeCell ref="G173:L174"/>
    <mergeCell ref="A163:F163"/>
    <mergeCell ref="G163:L163"/>
    <mergeCell ref="A164:F164"/>
    <mergeCell ref="G164:L164"/>
    <mergeCell ref="A165:D165"/>
    <mergeCell ref="E165:F165"/>
    <mergeCell ref="G165:J165"/>
    <mergeCell ref="K165:L165"/>
    <mergeCell ref="A167:F168"/>
    <mergeCell ref="G167:L168"/>
    <mergeCell ref="A157:F157"/>
    <mergeCell ref="G157:L157"/>
    <mergeCell ref="A158:F158"/>
    <mergeCell ref="G158:L158"/>
    <mergeCell ref="A159:D159"/>
    <mergeCell ref="E159:F159"/>
    <mergeCell ref="G159:J159"/>
    <mergeCell ref="K159:L159"/>
    <mergeCell ref="A161:F162"/>
    <mergeCell ref="G161:L162"/>
    <mergeCell ref="A151:F151"/>
    <mergeCell ref="G151:L151"/>
    <mergeCell ref="A152:F152"/>
    <mergeCell ref="G152:L152"/>
    <mergeCell ref="A153:D153"/>
    <mergeCell ref="E153:F153"/>
    <mergeCell ref="G153:J153"/>
    <mergeCell ref="K153:L153"/>
    <mergeCell ref="A155:F156"/>
    <mergeCell ref="G155:L156"/>
    <mergeCell ref="A5:F6"/>
    <mergeCell ref="G5:L6"/>
    <mergeCell ref="A7:F7"/>
    <mergeCell ref="G7:L7"/>
    <mergeCell ref="A8:F8"/>
    <mergeCell ref="G8:L8"/>
    <mergeCell ref="A1:F1"/>
    <mergeCell ref="G1:L1"/>
    <mergeCell ref="A2:F2"/>
    <mergeCell ref="G2:L2"/>
    <mergeCell ref="A3:D3"/>
    <mergeCell ref="E3:F3"/>
    <mergeCell ref="G3:J3"/>
    <mergeCell ref="K3:L3"/>
    <mergeCell ref="A13:F13"/>
    <mergeCell ref="G13:L13"/>
    <mergeCell ref="A14:F14"/>
    <mergeCell ref="G14:L14"/>
    <mergeCell ref="A15:D15"/>
    <mergeCell ref="E15:F15"/>
    <mergeCell ref="G15:J15"/>
    <mergeCell ref="K15:L15"/>
    <mergeCell ref="A9:D9"/>
    <mergeCell ref="E9:F9"/>
    <mergeCell ref="G9:J9"/>
    <mergeCell ref="K9:L9"/>
    <mergeCell ref="A11:F12"/>
    <mergeCell ref="G11:L12"/>
    <mergeCell ref="A21:D21"/>
    <mergeCell ref="E21:F21"/>
    <mergeCell ref="G21:J21"/>
    <mergeCell ref="K21:L21"/>
    <mergeCell ref="A23:F24"/>
    <mergeCell ref="G23:L24"/>
    <mergeCell ref="A17:F18"/>
    <mergeCell ref="G17:L18"/>
    <mergeCell ref="A19:F19"/>
    <mergeCell ref="G19:L19"/>
    <mergeCell ref="A20:F20"/>
    <mergeCell ref="G20:L20"/>
    <mergeCell ref="A29:F30"/>
    <mergeCell ref="G29:L30"/>
    <mergeCell ref="A31:F31"/>
    <mergeCell ref="G31:L31"/>
    <mergeCell ref="A32:F32"/>
    <mergeCell ref="G32:L32"/>
    <mergeCell ref="A25:F25"/>
    <mergeCell ref="G25:L25"/>
    <mergeCell ref="A26:F26"/>
    <mergeCell ref="G26:L26"/>
    <mergeCell ref="A27:D27"/>
    <mergeCell ref="E27:F27"/>
    <mergeCell ref="G27:J27"/>
    <mergeCell ref="K27:L27"/>
    <mergeCell ref="A37:F37"/>
    <mergeCell ref="G37:L37"/>
    <mergeCell ref="A38:F38"/>
    <mergeCell ref="G38:L38"/>
    <mergeCell ref="A39:D39"/>
    <mergeCell ref="E39:F39"/>
    <mergeCell ref="G39:J39"/>
    <mergeCell ref="K39:L39"/>
    <mergeCell ref="A33:D33"/>
    <mergeCell ref="E33:F33"/>
    <mergeCell ref="G33:J33"/>
    <mergeCell ref="K33:L33"/>
    <mergeCell ref="A35:F36"/>
    <mergeCell ref="G35:L36"/>
    <mergeCell ref="A45:D45"/>
    <mergeCell ref="E45:F45"/>
    <mergeCell ref="G45:J45"/>
    <mergeCell ref="K45:L45"/>
    <mergeCell ref="A47:F48"/>
    <mergeCell ref="G47:L48"/>
    <mergeCell ref="A41:F42"/>
    <mergeCell ref="G41:L42"/>
    <mergeCell ref="A43:F43"/>
    <mergeCell ref="G43:L43"/>
    <mergeCell ref="A44:F44"/>
    <mergeCell ref="G44:L44"/>
    <mergeCell ref="A53:F54"/>
    <mergeCell ref="G53:L54"/>
    <mergeCell ref="A55:F55"/>
    <mergeCell ref="G55:L55"/>
    <mergeCell ref="A56:F56"/>
    <mergeCell ref="G56:L56"/>
    <mergeCell ref="A49:F49"/>
    <mergeCell ref="G49:L49"/>
    <mergeCell ref="A50:F50"/>
    <mergeCell ref="G50:L50"/>
    <mergeCell ref="A51:D51"/>
    <mergeCell ref="E51:F51"/>
    <mergeCell ref="G51:J51"/>
    <mergeCell ref="K51:L51"/>
    <mergeCell ref="A61:F61"/>
    <mergeCell ref="G61:L61"/>
    <mergeCell ref="A62:F62"/>
    <mergeCell ref="G62:L62"/>
    <mergeCell ref="A63:D63"/>
    <mergeCell ref="E63:F63"/>
    <mergeCell ref="G63:J63"/>
    <mergeCell ref="K63:L63"/>
    <mergeCell ref="A57:D57"/>
    <mergeCell ref="E57:F57"/>
    <mergeCell ref="G57:J57"/>
    <mergeCell ref="K57:L57"/>
    <mergeCell ref="A59:F60"/>
    <mergeCell ref="G59:L60"/>
    <mergeCell ref="A69:D69"/>
    <mergeCell ref="E69:F69"/>
    <mergeCell ref="G69:J69"/>
    <mergeCell ref="K69:L69"/>
    <mergeCell ref="A71:F72"/>
    <mergeCell ref="G71:L72"/>
    <mergeCell ref="A65:F66"/>
    <mergeCell ref="G65:L66"/>
    <mergeCell ref="A67:F67"/>
    <mergeCell ref="G67:L67"/>
    <mergeCell ref="A68:F68"/>
    <mergeCell ref="G68:L68"/>
    <mergeCell ref="A77:F78"/>
    <mergeCell ref="G77:L78"/>
    <mergeCell ref="A79:F79"/>
    <mergeCell ref="G79:L79"/>
    <mergeCell ref="A80:F80"/>
    <mergeCell ref="G80:L80"/>
    <mergeCell ref="A73:F73"/>
    <mergeCell ref="G73:L73"/>
    <mergeCell ref="A74:F74"/>
    <mergeCell ref="G74:L74"/>
    <mergeCell ref="A75:D75"/>
    <mergeCell ref="E75:F75"/>
    <mergeCell ref="G75:J75"/>
    <mergeCell ref="K75:L75"/>
    <mergeCell ref="A85:F85"/>
    <mergeCell ref="G85:L85"/>
    <mergeCell ref="A86:F86"/>
    <mergeCell ref="G86:L86"/>
    <mergeCell ref="A87:D87"/>
    <mergeCell ref="E87:F87"/>
    <mergeCell ref="G87:J87"/>
    <mergeCell ref="K87:L87"/>
    <mergeCell ref="A81:D81"/>
    <mergeCell ref="E81:F81"/>
    <mergeCell ref="G81:J81"/>
    <mergeCell ref="K81:L81"/>
    <mergeCell ref="A83:F84"/>
    <mergeCell ref="G83:L84"/>
    <mergeCell ref="A93:D93"/>
    <mergeCell ref="E93:F93"/>
    <mergeCell ref="G93:J93"/>
    <mergeCell ref="K93:L93"/>
    <mergeCell ref="A95:F96"/>
    <mergeCell ref="G95:L96"/>
    <mergeCell ref="A89:F90"/>
    <mergeCell ref="G89:L90"/>
    <mergeCell ref="A91:F91"/>
    <mergeCell ref="G91:L91"/>
    <mergeCell ref="A92:F92"/>
    <mergeCell ref="G92:L92"/>
    <mergeCell ref="A101:F102"/>
    <mergeCell ref="G101:L102"/>
    <mergeCell ref="A103:F103"/>
    <mergeCell ref="G103:L103"/>
    <mergeCell ref="A104:F104"/>
    <mergeCell ref="G104:L104"/>
    <mergeCell ref="A97:F97"/>
    <mergeCell ref="G97:L97"/>
    <mergeCell ref="A98:F98"/>
    <mergeCell ref="G98:L98"/>
    <mergeCell ref="A99:D99"/>
    <mergeCell ref="E99:F99"/>
    <mergeCell ref="G99:J99"/>
    <mergeCell ref="K99:L99"/>
    <mergeCell ref="A109:F109"/>
    <mergeCell ref="G109:L109"/>
    <mergeCell ref="A110:F110"/>
    <mergeCell ref="G110:L110"/>
    <mergeCell ref="A111:D111"/>
    <mergeCell ref="E111:F111"/>
    <mergeCell ref="G111:J111"/>
    <mergeCell ref="K111:L111"/>
    <mergeCell ref="A105:D105"/>
    <mergeCell ref="E105:F105"/>
    <mergeCell ref="G105:J105"/>
    <mergeCell ref="K105:L105"/>
    <mergeCell ref="A107:F108"/>
    <mergeCell ref="G107:L108"/>
    <mergeCell ref="A117:D117"/>
    <mergeCell ref="E117:F117"/>
    <mergeCell ref="G117:J117"/>
    <mergeCell ref="K117:L117"/>
    <mergeCell ref="A119:F120"/>
    <mergeCell ref="G119:L120"/>
    <mergeCell ref="A113:F114"/>
    <mergeCell ref="G113:L114"/>
    <mergeCell ref="A115:F115"/>
    <mergeCell ref="G115:L115"/>
    <mergeCell ref="A116:F116"/>
    <mergeCell ref="G116:L116"/>
    <mergeCell ref="A125:F126"/>
    <mergeCell ref="G125:L126"/>
    <mergeCell ref="A127:F127"/>
    <mergeCell ref="G127:L127"/>
    <mergeCell ref="A128:F128"/>
    <mergeCell ref="G128:L128"/>
    <mergeCell ref="A121:F121"/>
    <mergeCell ref="G121:L121"/>
    <mergeCell ref="A122:F122"/>
    <mergeCell ref="G122:L122"/>
    <mergeCell ref="A123:D123"/>
    <mergeCell ref="E123:F123"/>
    <mergeCell ref="G123:J123"/>
    <mergeCell ref="K123:L123"/>
    <mergeCell ref="A133:F133"/>
    <mergeCell ref="G133:L133"/>
    <mergeCell ref="A134:F134"/>
    <mergeCell ref="G134:L134"/>
    <mergeCell ref="A135:D135"/>
    <mergeCell ref="E135:F135"/>
    <mergeCell ref="G135:J135"/>
    <mergeCell ref="K135:L135"/>
    <mergeCell ref="A129:D129"/>
    <mergeCell ref="E129:F129"/>
    <mergeCell ref="G129:J129"/>
    <mergeCell ref="K129:L129"/>
    <mergeCell ref="A131:F132"/>
    <mergeCell ref="G131:L132"/>
    <mergeCell ref="A141:D141"/>
    <mergeCell ref="E141:F141"/>
    <mergeCell ref="G141:J141"/>
    <mergeCell ref="K141:L141"/>
    <mergeCell ref="A143:F144"/>
    <mergeCell ref="G143:L144"/>
    <mergeCell ref="A137:F138"/>
    <mergeCell ref="G137:L138"/>
    <mergeCell ref="A139:F139"/>
    <mergeCell ref="G139:L139"/>
    <mergeCell ref="A140:F140"/>
    <mergeCell ref="G140:L140"/>
    <mergeCell ref="A149:F150"/>
    <mergeCell ref="G149:L150"/>
    <mergeCell ref="A145:F145"/>
    <mergeCell ref="G145:L145"/>
    <mergeCell ref="A146:F146"/>
    <mergeCell ref="G146:L146"/>
    <mergeCell ref="A147:D147"/>
    <mergeCell ref="E147:F147"/>
    <mergeCell ref="G147:J147"/>
    <mergeCell ref="K147:L147"/>
  </mergeCells>
  <phoneticPr fontId="1"/>
  <pageMargins left="0.23622047244094491" right="0.23622047244094491" top="0.35433070866141736" bottom="0.35433070866141736" header="0" footer="0"/>
  <pageSetup paperSize="9" orientation="portrait" r:id="rId1"/>
  <rowBreaks count="9" manualBreakCount="9">
    <brk id="24" max="16383" man="1"/>
    <brk id="48" max="16383" man="1"/>
    <brk id="72" max="16383" man="1"/>
    <brk id="96" max="11" man="1"/>
    <brk id="120" max="11" man="1"/>
    <brk id="144" max="11" man="1"/>
    <brk id="168" max="11" man="1"/>
    <brk id="192" max="11" man="1"/>
    <brk id="21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1"/>
  <sheetViews>
    <sheetView zoomScaleNormal="100" workbookViewId="0">
      <selection activeCell="E3" sqref="E3:F3"/>
    </sheetView>
  </sheetViews>
  <sheetFormatPr defaultRowHeight="18.75"/>
  <cols>
    <col min="1" max="1" width="4.375" customWidth="1"/>
    <col min="2" max="2" width="12.75" style="7" customWidth="1"/>
    <col min="3" max="3" width="14.125" customWidth="1"/>
    <col min="4" max="4" width="16.25" bestFit="1" customWidth="1"/>
    <col min="5" max="5" width="19.375" customWidth="1"/>
    <col min="6" max="6" width="13.625" customWidth="1"/>
  </cols>
  <sheetData>
    <row r="1" spans="1:6" ht="61.15" customHeight="1" thickBot="1">
      <c r="A1" s="31" t="s">
        <v>25</v>
      </c>
      <c r="B1" s="32"/>
      <c r="C1" s="32"/>
      <c r="D1" s="32"/>
      <c r="E1" s="32"/>
      <c r="F1" s="32"/>
    </row>
    <row r="2" spans="1:6" ht="24" customHeight="1" thickBot="1">
      <c r="D2" s="19" t="s">
        <v>0</v>
      </c>
      <c r="E2" s="21">
        <f>'来場者名簿(10月29日用）No.1'!E2</f>
        <v>0</v>
      </c>
      <c r="F2" s="22" t="s">
        <v>3</v>
      </c>
    </row>
    <row r="3" spans="1:6" ht="24" customHeight="1">
      <c r="D3" s="8" t="s">
        <v>17</v>
      </c>
      <c r="E3" s="44">
        <f>'来場者名簿(10月29日用）No.1'!E3:F3</f>
        <v>0</v>
      </c>
      <c r="F3" s="45"/>
    </row>
    <row r="4" spans="1:6" ht="24" customHeight="1" thickBot="1">
      <c r="D4" s="23" t="s">
        <v>16</v>
      </c>
      <c r="E4" s="46">
        <f>'来場者名簿(10月29日用）No.1'!E4:F4</f>
        <v>0</v>
      </c>
      <c r="F4" s="47"/>
    </row>
    <row r="5" spans="1:6" ht="24" customHeight="1">
      <c r="D5" s="8" t="s">
        <v>8</v>
      </c>
      <c r="E5" s="44">
        <f>'来場者名簿(10月29日用）No.1'!E5:F5</f>
        <v>0</v>
      </c>
      <c r="F5" s="45"/>
    </row>
    <row r="6" spans="1:6" ht="24" customHeight="1" thickBot="1">
      <c r="D6" s="23" t="s">
        <v>16</v>
      </c>
      <c r="E6" s="46">
        <f>'来場者名簿(10月29日用）No.1'!E6:F6</f>
        <v>0</v>
      </c>
      <c r="F6" s="47"/>
    </row>
    <row r="7" spans="1:6" ht="24" customHeight="1">
      <c r="A7" s="40" t="s">
        <v>20</v>
      </c>
      <c r="B7" s="41"/>
      <c r="C7" s="41"/>
      <c r="D7" s="41"/>
      <c r="E7" s="41"/>
      <c r="F7" s="41"/>
    </row>
    <row r="8" spans="1:6" ht="24" customHeight="1">
      <c r="A8" s="41"/>
      <c r="B8" s="41"/>
      <c r="C8" s="41"/>
      <c r="D8" s="41"/>
      <c r="E8" s="41"/>
      <c r="F8" s="41"/>
    </row>
    <row r="9" spans="1:6" ht="24" customHeight="1" thickBot="1">
      <c r="A9" s="37" t="s">
        <v>18</v>
      </c>
      <c r="B9" s="37"/>
      <c r="C9" s="37"/>
      <c r="D9" s="37"/>
      <c r="E9" s="37"/>
      <c r="F9" s="37"/>
    </row>
    <row r="10" spans="1:6" ht="19.5" thickBot="1">
      <c r="A10" s="11" t="s">
        <v>1</v>
      </c>
      <c r="B10" s="25" t="s">
        <v>13</v>
      </c>
      <c r="C10" s="25" t="s">
        <v>9</v>
      </c>
      <c r="D10" s="25" t="s">
        <v>6</v>
      </c>
      <c r="E10" s="42" t="s">
        <v>5</v>
      </c>
      <c r="F10" s="43"/>
    </row>
    <row r="11" spans="1:6" ht="19.5" thickTop="1">
      <c r="A11" s="17" t="s">
        <v>11</v>
      </c>
      <c r="B11" s="18" t="s">
        <v>12</v>
      </c>
      <c r="C11" s="20" t="s">
        <v>15</v>
      </c>
      <c r="D11" s="24" t="s">
        <v>22</v>
      </c>
      <c r="E11" s="35" t="s">
        <v>14</v>
      </c>
      <c r="F11" s="36"/>
    </row>
    <row r="12" spans="1:6">
      <c r="A12" s="9">
        <v>26</v>
      </c>
      <c r="B12" s="6"/>
      <c r="C12" s="15" t="s">
        <v>10</v>
      </c>
      <c r="D12" s="12" t="s">
        <v>21</v>
      </c>
      <c r="E12" s="27"/>
      <c r="F12" s="28"/>
    </row>
    <row r="13" spans="1:6">
      <c r="A13" s="9">
        <v>27</v>
      </c>
      <c r="B13" s="6"/>
      <c r="C13" s="15" t="s">
        <v>10</v>
      </c>
      <c r="D13" s="12" t="s">
        <v>21</v>
      </c>
      <c r="E13" s="27"/>
      <c r="F13" s="28"/>
    </row>
    <row r="14" spans="1:6">
      <c r="A14" s="9">
        <v>28</v>
      </c>
      <c r="B14" s="6"/>
      <c r="C14" s="15" t="s">
        <v>10</v>
      </c>
      <c r="D14" s="12" t="s">
        <v>21</v>
      </c>
      <c r="E14" s="27"/>
      <c r="F14" s="28"/>
    </row>
    <row r="15" spans="1:6">
      <c r="A15" s="9">
        <v>29</v>
      </c>
      <c r="B15" s="6"/>
      <c r="C15" s="15" t="s">
        <v>10</v>
      </c>
      <c r="D15" s="12" t="s">
        <v>21</v>
      </c>
      <c r="E15" s="27"/>
      <c r="F15" s="28"/>
    </row>
    <row r="16" spans="1:6">
      <c r="A16" s="9">
        <v>30</v>
      </c>
      <c r="B16" s="6"/>
      <c r="C16" s="15" t="s">
        <v>10</v>
      </c>
      <c r="D16" s="12" t="s">
        <v>21</v>
      </c>
      <c r="E16" s="27"/>
      <c r="F16" s="28"/>
    </row>
    <row r="17" spans="1:6">
      <c r="A17" s="9">
        <v>31</v>
      </c>
      <c r="B17" s="6"/>
      <c r="C17" s="15" t="s">
        <v>10</v>
      </c>
      <c r="D17" s="12" t="s">
        <v>21</v>
      </c>
      <c r="E17" s="27"/>
      <c r="F17" s="28"/>
    </row>
    <row r="18" spans="1:6">
      <c r="A18" s="9">
        <v>32</v>
      </c>
      <c r="B18" s="6"/>
      <c r="C18" s="15" t="s">
        <v>10</v>
      </c>
      <c r="D18" s="12" t="s">
        <v>21</v>
      </c>
      <c r="E18" s="27"/>
      <c r="F18" s="28"/>
    </row>
    <row r="19" spans="1:6">
      <c r="A19" s="9">
        <v>33</v>
      </c>
      <c r="B19" s="6"/>
      <c r="C19" s="15" t="s">
        <v>10</v>
      </c>
      <c r="D19" s="12" t="s">
        <v>21</v>
      </c>
      <c r="E19" s="27"/>
      <c r="F19" s="28"/>
    </row>
    <row r="20" spans="1:6">
      <c r="A20" s="9">
        <v>34</v>
      </c>
      <c r="B20" s="6"/>
      <c r="C20" s="15" t="s">
        <v>10</v>
      </c>
      <c r="D20" s="12" t="s">
        <v>21</v>
      </c>
      <c r="E20" s="27"/>
      <c r="F20" s="28"/>
    </row>
    <row r="21" spans="1:6">
      <c r="A21" s="9">
        <v>35</v>
      </c>
      <c r="B21" s="6"/>
      <c r="C21" s="15" t="s">
        <v>10</v>
      </c>
      <c r="D21" s="12" t="s">
        <v>21</v>
      </c>
      <c r="E21" s="27"/>
      <c r="F21" s="28"/>
    </row>
    <row r="22" spans="1:6">
      <c r="A22" s="9">
        <v>36</v>
      </c>
      <c r="B22" s="6"/>
      <c r="C22" s="15" t="s">
        <v>10</v>
      </c>
      <c r="D22" s="12" t="s">
        <v>21</v>
      </c>
      <c r="E22" s="27"/>
      <c r="F22" s="28"/>
    </row>
    <row r="23" spans="1:6">
      <c r="A23" s="9">
        <v>37</v>
      </c>
      <c r="B23" s="6"/>
      <c r="C23" s="15" t="s">
        <v>10</v>
      </c>
      <c r="D23" s="12" t="s">
        <v>21</v>
      </c>
      <c r="E23" s="27"/>
      <c r="F23" s="28"/>
    </row>
    <row r="24" spans="1:6">
      <c r="A24" s="9">
        <v>38</v>
      </c>
      <c r="B24" s="6"/>
      <c r="C24" s="15" t="s">
        <v>10</v>
      </c>
      <c r="D24" s="12" t="s">
        <v>21</v>
      </c>
      <c r="E24" s="27"/>
      <c r="F24" s="28"/>
    </row>
    <row r="25" spans="1:6">
      <c r="A25" s="9">
        <v>39</v>
      </c>
      <c r="B25" s="6"/>
      <c r="C25" s="15" t="s">
        <v>10</v>
      </c>
      <c r="D25" s="12" t="s">
        <v>21</v>
      </c>
      <c r="E25" s="27"/>
      <c r="F25" s="28"/>
    </row>
    <row r="26" spans="1:6">
      <c r="A26" s="9">
        <v>40</v>
      </c>
      <c r="B26" s="6"/>
      <c r="C26" s="15" t="s">
        <v>10</v>
      </c>
      <c r="D26" s="12" t="s">
        <v>21</v>
      </c>
      <c r="E26" s="27"/>
      <c r="F26" s="28"/>
    </row>
    <row r="27" spans="1:6">
      <c r="A27" s="9">
        <v>41</v>
      </c>
      <c r="B27" s="6"/>
      <c r="C27" s="15" t="s">
        <v>10</v>
      </c>
      <c r="D27" s="12" t="s">
        <v>21</v>
      </c>
      <c r="E27" s="27"/>
      <c r="F27" s="28"/>
    </row>
    <row r="28" spans="1:6">
      <c r="A28" s="9">
        <v>42</v>
      </c>
      <c r="B28" s="6"/>
      <c r="C28" s="15" t="s">
        <v>10</v>
      </c>
      <c r="D28" s="12" t="s">
        <v>21</v>
      </c>
      <c r="E28" s="27"/>
      <c r="F28" s="28"/>
    </row>
    <row r="29" spans="1:6">
      <c r="A29" s="9">
        <v>43</v>
      </c>
      <c r="B29" s="6"/>
      <c r="C29" s="15" t="s">
        <v>10</v>
      </c>
      <c r="D29" s="12" t="s">
        <v>21</v>
      </c>
      <c r="E29" s="27"/>
      <c r="F29" s="28"/>
    </row>
    <row r="30" spans="1:6">
      <c r="A30" s="9">
        <v>44</v>
      </c>
      <c r="B30" s="6"/>
      <c r="C30" s="15" t="s">
        <v>10</v>
      </c>
      <c r="D30" s="12" t="s">
        <v>21</v>
      </c>
      <c r="E30" s="27"/>
      <c r="F30" s="28"/>
    </row>
    <row r="31" spans="1:6">
      <c r="A31" s="9">
        <v>45</v>
      </c>
      <c r="B31" s="6"/>
      <c r="C31" s="15" t="s">
        <v>10</v>
      </c>
      <c r="D31" s="12" t="s">
        <v>21</v>
      </c>
      <c r="E31" s="27"/>
      <c r="F31" s="28"/>
    </row>
    <row r="32" spans="1:6">
      <c r="A32" s="9">
        <v>46</v>
      </c>
      <c r="B32" s="6"/>
      <c r="C32" s="15" t="s">
        <v>10</v>
      </c>
      <c r="D32" s="12" t="s">
        <v>21</v>
      </c>
      <c r="E32" s="27"/>
      <c r="F32" s="28"/>
    </row>
    <row r="33" spans="1:6">
      <c r="A33" s="9">
        <v>47</v>
      </c>
      <c r="B33" s="6"/>
      <c r="C33" s="15" t="s">
        <v>10</v>
      </c>
      <c r="D33" s="12" t="s">
        <v>21</v>
      </c>
      <c r="E33" s="27"/>
      <c r="F33" s="28"/>
    </row>
    <row r="34" spans="1:6">
      <c r="A34" s="9">
        <v>48</v>
      </c>
      <c r="B34" s="6"/>
      <c r="C34" s="15" t="s">
        <v>10</v>
      </c>
      <c r="D34" s="12" t="s">
        <v>21</v>
      </c>
      <c r="E34" s="27"/>
      <c r="F34" s="28"/>
    </row>
    <row r="35" spans="1:6">
      <c r="A35" s="9">
        <v>49</v>
      </c>
      <c r="B35" s="6"/>
      <c r="C35" s="15" t="s">
        <v>10</v>
      </c>
      <c r="D35" s="12" t="s">
        <v>21</v>
      </c>
      <c r="E35" s="27"/>
      <c r="F35" s="28"/>
    </row>
    <row r="36" spans="1:6" ht="19.5" thickBot="1">
      <c r="A36" s="10">
        <v>50</v>
      </c>
      <c r="B36" s="13"/>
      <c r="C36" s="16" t="s">
        <v>10</v>
      </c>
      <c r="D36" s="14" t="s">
        <v>21</v>
      </c>
      <c r="E36" s="29"/>
      <c r="F36" s="30"/>
    </row>
    <row r="37" spans="1:6">
      <c r="B37"/>
    </row>
    <row r="38" spans="1:6">
      <c r="B38"/>
    </row>
    <row r="39" spans="1:6">
      <c r="B39"/>
    </row>
    <row r="40" spans="1:6">
      <c r="B40"/>
    </row>
    <row r="41" spans="1:6">
      <c r="B41"/>
    </row>
    <row r="42" spans="1:6">
      <c r="B42"/>
    </row>
    <row r="43" spans="1:6">
      <c r="B43"/>
    </row>
    <row r="44" spans="1:6">
      <c r="B44"/>
    </row>
    <row r="45" spans="1:6">
      <c r="B45"/>
    </row>
    <row r="46" spans="1:6">
      <c r="B46"/>
    </row>
    <row r="47" spans="1:6">
      <c r="B47"/>
    </row>
    <row r="48" spans="1:6">
      <c r="B48"/>
    </row>
    <row r="49" spans="2:2">
      <c r="B49"/>
    </row>
    <row r="50" spans="2:2">
      <c r="B50"/>
    </row>
    <row r="51" spans="2:2">
      <c r="B51"/>
    </row>
    <row r="52" spans="2:2">
      <c r="B52"/>
    </row>
    <row r="53" spans="2:2">
      <c r="B53"/>
    </row>
    <row r="54" spans="2:2">
      <c r="B54"/>
    </row>
    <row r="55" spans="2:2">
      <c r="B55"/>
    </row>
    <row r="56" spans="2:2">
      <c r="B56"/>
    </row>
    <row r="57" spans="2:2">
      <c r="B57"/>
    </row>
    <row r="58" spans="2:2">
      <c r="B58"/>
    </row>
    <row r="59" spans="2:2">
      <c r="B59"/>
    </row>
    <row r="60" spans="2:2">
      <c r="B60"/>
    </row>
    <row r="61" spans="2:2">
      <c r="B61"/>
    </row>
  </sheetData>
  <mergeCells count="34">
    <mergeCell ref="E14:F14"/>
    <mergeCell ref="A1:F1"/>
    <mergeCell ref="E3:F3"/>
    <mergeCell ref="E4:F4"/>
    <mergeCell ref="E5:F5"/>
    <mergeCell ref="E6:F6"/>
    <mergeCell ref="A7:F8"/>
    <mergeCell ref="A9:F9"/>
    <mergeCell ref="E10:F10"/>
    <mergeCell ref="E11:F11"/>
    <mergeCell ref="E12:F12"/>
    <mergeCell ref="E13:F13"/>
    <mergeCell ref="E26:F26"/>
    <mergeCell ref="E15:F15"/>
    <mergeCell ref="E16:F16"/>
    <mergeCell ref="E17:F17"/>
    <mergeCell ref="E18:F18"/>
    <mergeCell ref="E19:F19"/>
    <mergeCell ref="E20:F20"/>
    <mergeCell ref="E21:F21"/>
    <mergeCell ref="E22:F22"/>
    <mergeCell ref="E23:F23"/>
    <mergeCell ref="E24:F24"/>
    <mergeCell ref="E25:F25"/>
    <mergeCell ref="E33:F33"/>
    <mergeCell ref="E34:F34"/>
    <mergeCell ref="E35:F35"/>
    <mergeCell ref="E36:F36"/>
    <mergeCell ref="E27:F27"/>
    <mergeCell ref="E28:F28"/>
    <mergeCell ref="E29:F29"/>
    <mergeCell ref="E30:F30"/>
    <mergeCell ref="E31:F31"/>
    <mergeCell ref="E32:F32"/>
  </mergeCells>
  <phoneticPr fontId="1"/>
  <pageMargins left="0.7" right="0.7" top="0.52" bottom="0.36" header="0.3" footer="0.3"/>
  <pageSetup paperSize="9" orientation="portrait" r:id="rId1"/>
  <headerFooter>
    <oddHeader>&amp;C別紙5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50"/>
  <sheetViews>
    <sheetView view="pageBreakPreview" zoomScale="50" zoomScaleNormal="70" zoomScaleSheetLayoutView="50" workbookViewId="0">
      <selection activeCell="E3" sqref="E3:F3"/>
    </sheetView>
  </sheetViews>
  <sheetFormatPr defaultColWidth="7.25" defaultRowHeight="31.9" customHeight="1"/>
  <cols>
    <col min="1" max="1" width="7.25" customWidth="1"/>
    <col min="9" max="9" width="9.125" bestFit="1" customWidth="1"/>
  </cols>
  <sheetData>
    <row r="1" spans="1:12" ht="31.9" customHeight="1">
      <c r="A1" s="48" t="s">
        <v>26</v>
      </c>
      <c r="B1" s="64"/>
      <c r="C1" s="64"/>
      <c r="D1" s="64"/>
      <c r="E1" s="64"/>
      <c r="F1" s="65"/>
      <c r="G1" s="48" t="str">
        <f>$A$1</f>
        <v>第75回春高予選大会　熊本県代表決定戦　　　　　　　　(10月29日)</v>
      </c>
      <c r="H1" s="49"/>
      <c r="I1" s="49"/>
      <c r="J1" s="49"/>
      <c r="K1" s="49"/>
      <c r="L1" s="50"/>
    </row>
    <row r="2" spans="1:12" ht="31.9" customHeight="1">
      <c r="A2" s="51" t="s">
        <v>2</v>
      </c>
      <c r="B2" s="52"/>
      <c r="C2" s="52"/>
      <c r="D2" s="52"/>
      <c r="E2" s="52"/>
      <c r="F2" s="53"/>
      <c r="G2" s="51" t="s">
        <v>2</v>
      </c>
      <c r="H2" s="52"/>
      <c r="I2" s="52"/>
      <c r="J2" s="52"/>
      <c r="K2" s="52"/>
      <c r="L2" s="53"/>
    </row>
    <row r="3" spans="1:12" ht="31.9" customHeight="1">
      <c r="A3" s="54">
        <f>'来場者名簿(10月29日用）No.1'!$E$2</f>
        <v>0</v>
      </c>
      <c r="B3" s="55"/>
      <c r="C3" s="55"/>
      <c r="D3" s="55"/>
      <c r="E3" s="56" t="s">
        <v>3</v>
      </c>
      <c r="F3" s="57"/>
      <c r="G3" s="54">
        <f>'来場者名簿(10月29日用）No.1'!$E$2</f>
        <v>0</v>
      </c>
      <c r="H3" s="55"/>
      <c r="I3" s="55"/>
      <c r="J3" s="55"/>
      <c r="K3" s="56" t="s">
        <v>3</v>
      </c>
      <c r="L3" s="57"/>
    </row>
    <row r="4" spans="1:12" ht="31.9" customHeight="1">
      <c r="A4" s="2" t="s">
        <v>4</v>
      </c>
      <c r="B4" s="3">
        <v>1</v>
      </c>
      <c r="C4" s="4">
        <f>VLOOKUP(B4,'来場者名簿(10月29日用）No.1'!$A$12:$B$36,2)</f>
        <v>0</v>
      </c>
      <c r="D4" s="4"/>
      <c r="E4" s="4"/>
      <c r="F4" s="5"/>
      <c r="G4" s="2" t="s">
        <v>4</v>
      </c>
      <c r="H4" s="3">
        <v>2</v>
      </c>
      <c r="I4" s="4">
        <f>VLOOKUP(H4,'来場者名簿(10月29日用）No.1'!$A$12:$B$36,2)</f>
        <v>0</v>
      </c>
      <c r="J4" s="4"/>
      <c r="K4" s="4"/>
      <c r="L4" s="5"/>
    </row>
    <row r="5" spans="1:12" ht="31.9" customHeight="1">
      <c r="A5" s="58" t="s">
        <v>19</v>
      </c>
      <c r="B5" s="59"/>
      <c r="C5" s="59"/>
      <c r="D5" s="59"/>
      <c r="E5" s="59"/>
      <c r="F5" s="60"/>
      <c r="G5" s="58" t="s">
        <v>19</v>
      </c>
      <c r="H5" s="59"/>
      <c r="I5" s="59"/>
      <c r="J5" s="59"/>
      <c r="K5" s="59"/>
      <c r="L5" s="60"/>
    </row>
    <row r="6" spans="1:12" ht="31.9" customHeight="1" thickBot="1">
      <c r="A6" s="61"/>
      <c r="B6" s="62"/>
      <c r="C6" s="62"/>
      <c r="D6" s="62"/>
      <c r="E6" s="62"/>
      <c r="F6" s="63"/>
      <c r="G6" s="61"/>
      <c r="H6" s="62"/>
      <c r="I6" s="62"/>
      <c r="J6" s="62"/>
      <c r="K6" s="62"/>
      <c r="L6" s="63"/>
    </row>
    <row r="7" spans="1:12" ht="31.9" customHeight="1">
      <c r="A7" s="48" t="str">
        <f>$A$1</f>
        <v>第75回春高予選大会　熊本県代表決定戦　　　　　　　　(10月29日)</v>
      </c>
      <c r="B7" s="49"/>
      <c r="C7" s="49"/>
      <c r="D7" s="49"/>
      <c r="E7" s="49"/>
      <c r="F7" s="50"/>
      <c r="G7" s="48" t="str">
        <f>$A$1</f>
        <v>第75回春高予選大会　熊本県代表決定戦　　　　　　　　(10月29日)</v>
      </c>
      <c r="H7" s="49"/>
      <c r="I7" s="49"/>
      <c r="J7" s="49"/>
      <c r="K7" s="49"/>
      <c r="L7" s="50"/>
    </row>
    <row r="8" spans="1:12" ht="31.9" customHeight="1">
      <c r="A8" s="51" t="s">
        <v>2</v>
      </c>
      <c r="B8" s="52"/>
      <c r="C8" s="52"/>
      <c r="D8" s="52"/>
      <c r="E8" s="52"/>
      <c r="F8" s="53"/>
      <c r="G8" s="51" t="s">
        <v>2</v>
      </c>
      <c r="H8" s="52"/>
      <c r="I8" s="52"/>
      <c r="J8" s="52"/>
      <c r="K8" s="52"/>
      <c r="L8" s="53"/>
    </row>
    <row r="9" spans="1:12" ht="31.9" customHeight="1">
      <c r="A9" s="54">
        <f>'来場者名簿(10月29日用）No.1'!$E$2</f>
        <v>0</v>
      </c>
      <c r="B9" s="55"/>
      <c r="C9" s="55"/>
      <c r="D9" s="55"/>
      <c r="E9" s="56" t="s">
        <v>3</v>
      </c>
      <c r="F9" s="57"/>
      <c r="G9" s="54">
        <f>'来場者名簿(10月29日用）No.1'!$E$2</f>
        <v>0</v>
      </c>
      <c r="H9" s="55"/>
      <c r="I9" s="55"/>
      <c r="J9" s="55"/>
      <c r="K9" s="56" t="s">
        <v>3</v>
      </c>
      <c r="L9" s="57"/>
    </row>
    <row r="10" spans="1:12" ht="31.9" customHeight="1">
      <c r="A10" s="2" t="s">
        <v>4</v>
      </c>
      <c r="B10" s="3">
        <v>3</v>
      </c>
      <c r="C10" s="4">
        <f>VLOOKUP(B10,'来場者名簿(10月29日用）No.1'!$A$12:$B$36,2)</f>
        <v>0</v>
      </c>
      <c r="D10" s="4"/>
      <c r="E10" s="4"/>
      <c r="F10" s="5"/>
      <c r="G10" s="2" t="s">
        <v>4</v>
      </c>
      <c r="H10" s="3">
        <v>4</v>
      </c>
      <c r="I10" s="4">
        <f>VLOOKUP(H10,'来場者名簿(10月29日用）No.1'!$A$12:$B$36,2)</f>
        <v>0</v>
      </c>
      <c r="J10" s="4"/>
      <c r="K10" s="4"/>
      <c r="L10" s="5"/>
    </row>
    <row r="11" spans="1:12" ht="31.9" customHeight="1">
      <c r="A11" s="58" t="s">
        <v>19</v>
      </c>
      <c r="B11" s="59"/>
      <c r="C11" s="59"/>
      <c r="D11" s="59"/>
      <c r="E11" s="59"/>
      <c r="F11" s="60"/>
      <c r="G11" s="58" t="s">
        <v>19</v>
      </c>
      <c r="H11" s="59"/>
      <c r="I11" s="59"/>
      <c r="J11" s="59"/>
      <c r="K11" s="59"/>
      <c r="L11" s="60"/>
    </row>
    <row r="12" spans="1:12" ht="31.9" customHeight="1" thickBot="1">
      <c r="A12" s="61"/>
      <c r="B12" s="62"/>
      <c r="C12" s="62"/>
      <c r="D12" s="62"/>
      <c r="E12" s="62"/>
      <c r="F12" s="63"/>
      <c r="G12" s="61"/>
      <c r="H12" s="62"/>
      <c r="I12" s="62"/>
      <c r="J12" s="62"/>
      <c r="K12" s="62"/>
      <c r="L12" s="63"/>
    </row>
    <row r="13" spans="1:12" ht="31.9" customHeight="1">
      <c r="A13" s="48" t="str">
        <f>$A$1</f>
        <v>第75回春高予選大会　熊本県代表決定戦　　　　　　　　(10月29日)</v>
      </c>
      <c r="B13" s="49"/>
      <c r="C13" s="49"/>
      <c r="D13" s="49"/>
      <c r="E13" s="49"/>
      <c r="F13" s="50"/>
      <c r="G13" s="48" t="str">
        <f>$A$1</f>
        <v>第75回春高予選大会　熊本県代表決定戦　　　　　　　　(10月29日)</v>
      </c>
      <c r="H13" s="49"/>
      <c r="I13" s="49"/>
      <c r="J13" s="49"/>
      <c r="K13" s="49"/>
      <c r="L13" s="50"/>
    </row>
    <row r="14" spans="1:12" ht="31.9" customHeight="1">
      <c r="A14" s="51" t="s">
        <v>2</v>
      </c>
      <c r="B14" s="52"/>
      <c r="C14" s="52"/>
      <c r="D14" s="52"/>
      <c r="E14" s="52"/>
      <c r="F14" s="53"/>
      <c r="G14" s="51" t="s">
        <v>2</v>
      </c>
      <c r="H14" s="52"/>
      <c r="I14" s="52"/>
      <c r="J14" s="52"/>
      <c r="K14" s="52"/>
      <c r="L14" s="53"/>
    </row>
    <row r="15" spans="1:12" ht="31.9" customHeight="1">
      <c r="A15" s="54">
        <f>'来場者名簿(10月29日用）No.1'!$E$2</f>
        <v>0</v>
      </c>
      <c r="B15" s="55"/>
      <c r="C15" s="55"/>
      <c r="D15" s="55"/>
      <c r="E15" s="56" t="s">
        <v>3</v>
      </c>
      <c r="F15" s="57"/>
      <c r="G15" s="54">
        <f>'来場者名簿(10月29日用）No.1'!$E$2</f>
        <v>0</v>
      </c>
      <c r="H15" s="55"/>
      <c r="I15" s="55"/>
      <c r="J15" s="55"/>
      <c r="K15" s="56" t="s">
        <v>3</v>
      </c>
      <c r="L15" s="57"/>
    </row>
    <row r="16" spans="1:12" ht="31.9" customHeight="1">
      <c r="A16" s="2" t="s">
        <v>4</v>
      </c>
      <c r="B16" s="3">
        <v>5</v>
      </c>
      <c r="C16" s="4">
        <f>VLOOKUP(B16,'来場者名簿(10月29日用）No.1'!$A$12:$B$36,2)</f>
        <v>0</v>
      </c>
      <c r="D16" s="4"/>
      <c r="E16" s="4"/>
      <c r="F16" s="5"/>
      <c r="G16" s="2" t="s">
        <v>4</v>
      </c>
      <c r="H16" s="3">
        <v>6</v>
      </c>
      <c r="I16" s="4">
        <f>VLOOKUP(H16,'来場者名簿(10月29日用）No.1'!$A$12:$B$36,2)</f>
        <v>0</v>
      </c>
      <c r="J16" s="4"/>
      <c r="K16" s="4"/>
      <c r="L16" s="5"/>
    </row>
    <row r="17" spans="1:12" ht="31.9" customHeight="1">
      <c r="A17" s="58" t="s">
        <v>19</v>
      </c>
      <c r="B17" s="59"/>
      <c r="C17" s="59"/>
      <c r="D17" s="59"/>
      <c r="E17" s="59"/>
      <c r="F17" s="60"/>
      <c r="G17" s="58" t="s">
        <v>19</v>
      </c>
      <c r="H17" s="59"/>
      <c r="I17" s="59"/>
      <c r="J17" s="59"/>
      <c r="K17" s="59"/>
      <c r="L17" s="60"/>
    </row>
    <row r="18" spans="1:12" ht="31.9" customHeight="1" thickBot="1">
      <c r="A18" s="61"/>
      <c r="B18" s="62"/>
      <c r="C18" s="62"/>
      <c r="D18" s="62"/>
      <c r="E18" s="62"/>
      <c r="F18" s="63"/>
      <c r="G18" s="61"/>
      <c r="H18" s="62"/>
      <c r="I18" s="62"/>
      <c r="J18" s="62"/>
      <c r="K18" s="62"/>
      <c r="L18" s="63"/>
    </row>
    <row r="19" spans="1:12" ht="31.9" customHeight="1">
      <c r="A19" s="48" t="str">
        <f>$A$1</f>
        <v>第75回春高予選大会　熊本県代表決定戦　　　　　　　　(10月29日)</v>
      </c>
      <c r="B19" s="49"/>
      <c r="C19" s="49"/>
      <c r="D19" s="49"/>
      <c r="E19" s="49"/>
      <c r="F19" s="50"/>
      <c r="G19" s="48" t="str">
        <f>$A$1</f>
        <v>第75回春高予選大会　熊本県代表決定戦　　　　　　　　(10月29日)</v>
      </c>
      <c r="H19" s="49"/>
      <c r="I19" s="49"/>
      <c r="J19" s="49"/>
      <c r="K19" s="49"/>
      <c r="L19" s="50"/>
    </row>
    <row r="20" spans="1:12" ht="31.9" customHeight="1">
      <c r="A20" s="51" t="s">
        <v>2</v>
      </c>
      <c r="B20" s="52"/>
      <c r="C20" s="52"/>
      <c r="D20" s="52"/>
      <c r="E20" s="52"/>
      <c r="F20" s="53"/>
      <c r="G20" s="51" t="s">
        <v>2</v>
      </c>
      <c r="H20" s="52"/>
      <c r="I20" s="52"/>
      <c r="J20" s="52"/>
      <c r="K20" s="52"/>
      <c r="L20" s="53"/>
    </row>
    <row r="21" spans="1:12" ht="31.9" customHeight="1">
      <c r="A21" s="54">
        <f>'来場者名簿(10月29日用）No.1'!$E$2</f>
        <v>0</v>
      </c>
      <c r="B21" s="55"/>
      <c r="C21" s="55"/>
      <c r="D21" s="55"/>
      <c r="E21" s="56" t="s">
        <v>3</v>
      </c>
      <c r="F21" s="57"/>
      <c r="G21" s="54">
        <f>'来場者名簿(10月29日用）No.1'!$E$2</f>
        <v>0</v>
      </c>
      <c r="H21" s="55"/>
      <c r="I21" s="55"/>
      <c r="J21" s="55"/>
      <c r="K21" s="56" t="s">
        <v>3</v>
      </c>
      <c r="L21" s="57"/>
    </row>
    <row r="22" spans="1:12" ht="31.9" customHeight="1">
      <c r="A22" s="2" t="s">
        <v>4</v>
      </c>
      <c r="B22" s="3">
        <v>7</v>
      </c>
      <c r="C22" s="4">
        <f>VLOOKUP(B22,'来場者名簿(10月29日用）No.1'!$A$12:$B$36,2)</f>
        <v>0</v>
      </c>
      <c r="D22" s="4"/>
      <c r="E22" s="4"/>
      <c r="F22" s="5"/>
      <c r="G22" s="2" t="s">
        <v>4</v>
      </c>
      <c r="H22" s="3">
        <v>8</v>
      </c>
      <c r="I22" s="4">
        <f>VLOOKUP(H22,'来場者名簿(10月29日用）No.1'!$A$12:$B$36,2)</f>
        <v>0</v>
      </c>
      <c r="J22" s="4"/>
      <c r="K22" s="4"/>
      <c r="L22" s="5"/>
    </row>
    <row r="23" spans="1:12" ht="31.9" customHeight="1">
      <c r="A23" s="58" t="s">
        <v>19</v>
      </c>
      <c r="B23" s="59"/>
      <c r="C23" s="59"/>
      <c r="D23" s="59"/>
      <c r="E23" s="59"/>
      <c r="F23" s="60"/>
      <c r="G23" s="58" t="s">
        <v>19</v>
      </c>
      <c r="H23" s="59"/>
      <c r="I23" s="59"/>
      <c r="J23" s="59"/>
      <c r="K23" s="59"/>
      <c r="L23" s="60"/>
    </row>
    <row r="24" spans="1:12" ht="31.9" customHeight="1" thickBot="1">
      <c r="A24" s="61"/>
      <c r="B24" s="62"/>
      <c r="C24" s="62"/>
      <c r="D24" s="62"/>
      <c r="E24" s="62"/>
      <c r="F24" s="63"/>
      <c r="G24" s="61"/>
      <c r="H24" s="62"/>
      <c r="I24" s="62"/>
      <c r="J24" s="62"/>
      <c r="K24" s="62"/>
      <c r="L24" s="63"/>
    </row>
    <row r="25" spans="1:12" ht="31.9" customHeight="1">
      <c r="A25" s="48" t="str">
        <f>$A$1</f>
        <v>第75回春高予選大会　熊本県代表決定戦　　　　　　　　(10月29日)</v>
      </c>
      <c r="B25" s="49"/>
      <c r="C25" s="49"/>
      <c r="D25" s="49"/>
      <c r="E25" s="49"/>
      <c r="F25" s="50"/>
      <c r="G25" s="48" t="str">
        <f>$A$1</f>
        <v>第75回春高予選大会　熊本県代表決定戦　　　　　　　　(10月29日)</v>
      </c>
      <c r="H25" s="49"/>
      <c r="I25" s="49"/>
      <c r="J25" s="49"/>
      <c r="K25" s="49"/>
      <c r="L25" s="50"/>
    </row>
    <row r="26" spans="1:12" ht="31.9" customHeight="1">
      <c r="A26" s="51" t="s">
        <v>2</v>
      </c>
      <c r="B26" s="52"/>
      <c r="C26" s="52"/>
      <c r="D26" s="52"/>
      <c r="E26" s="52"/>
      <c r="F26" s="53"/>
      <c r="G26" s="51" t="s">
        <v>2</v>
      </c>
      <c r="H26" s="52"/>
      <c r="I26" s="52"/>
      <c r="J26" s="52"/>
      <c r="K26" s="52"/>
      <c r="L26" s="53"/>
    </row>
    <row r="27" spans="1:12" ht="31.9" customHeight="1">
      <c r="A27" s="54">
        <f>'来場者名簿(10月29日用）No.1'!$E$2</f>
        <v>0</v>
      </c>
      <c r="B27" s="55"/>
      <c r="C27" s="55"/>
      <c r="D27" s="55"/>
      <c r="E27" s="56" t="s">
        <v>3</v>
      </c>
      <c r="F27" s="57"/>
      <c r="G27" s="54">
        <f>'来場者名簿(10月29日用）No.1'!$E$2</f>
        <v>0</v>
      </c>
      <c r="H27" s="55"/>
      <c r="I27" s="55"/>
      <c r="J27" s="55"/>
      <c r="K27" s="56" t="s">
        <v>3</v>
      </c>
      <c r="L27" s="57"/>
    </row>
    <row r="28" spans="1:12" ht="31.9" customHeight="1">
      <c r="A28" s="2" t="s">
        <v>4</v>
      </c>
      <c r="B28" s="3">
        <v>9</v>
      </c>
      <c r="C28" s="4">
        <f>VLOOKUP(B28,'来場者名簿(10月29日用）No.1'!$A$12:$B$36,2)</f>
        <v>0</v>
      </c>
      <c r="D28" s="4"/>
      <c r="E28" s="4"/>
      <c r="F28" s="5"/>
      <c r="G28" s="2" t="s">
        <v>4</v>
      </c>
      <c r="H28" s="3">
        <v>10</v>
      </c>
      <c r="I28" s="4">
        <f>VLOOKUP(H28,'来場者名簿(10月29日用）No.1'!$A$12:$B$36,2)</f>
        <v>0</v>
      </c>
      <c r="J28" s="4"/>
      <c r="K28" s="4"/>
      <c r="L28" s="5"/>
    </row>
    <row r="29" spans="1:12" ht="31.9" customHeight="1">
      <c r="A29" s="58" t="s">
        <v>19</v>
      </c>
      <c r="B29" s="59"/>
      <c r="C29" s="59"/>
      <c r="D29" s="59"/>
      <c r="E29" s="59"/>
      <c r="F29" s="60"/>
      <c r="G29" s="58" t="s">
        <v>19</v>
      </c>
      <c r="H29" s="59"/>
      <c r="I29" s="59"/>
      <c r="J29" s="59"/>
      <c r="K29" s="59"/>
      <c r="L29" s="60"/>
    </row>
    <row r="30" spans="1:12" ht="31.9" customHeight="1" thickBot="1">
      <c r="A30" s="61"/>
      <c r="B30" s="62"/>
      <c r="C30" s="62"/>
      <c r="D30" s="62"/>
      <c r="E30" s="62"/>
      <c r="F30" s="63"/>
      <c r="G30" s="61"/>
      <c r="H30" s="62"/>
      <c r="I30" s="62"/>
      <c r="J30" s="62"/>
      <c r="K30" s="62"/>
      <c r="L30" s="63"/>
    </row>
    <row r="31" spans="1:12" ht="31.9" customHeight="1">
      <c r="A31" s="48" t="str">
        <f>$A$1</f>
        <v>第75回春高予選大会　熊本県代表決定戦　　　　　　　　(10月29日)</v>
      </c>
      <c r="B31" s="49"/>
      <c r="C31" s="49"/>
      <c r="D31" s="49"/>
      <c r="E31" s="49"/>
      <c r="F31" s="50"/>
      <c r="G31" s="48" t="str">
        <f>$A$1</f>
        <v>第75回春高予選大会　熊本県代表決定戦　　　　　　　　(10月29日)</v>
      </c>
      <c r="H31" s="49"/>
      <c r="I31" s="49"/>
      <c r="J31" s="49"/>
      <c r="K31" s="49"/>
      <c r="L31" s="50"/>
    </row>
    <row r="32" spans="1:12" ht="31.9" customHeight="1">
      <c r="A32" s="51" t="s">
        <v>2</v>
      </c>
      <c r="B32" s="52"/>
      <c r="C32" s="52"/>
      <c r="D32" s="52"/>
      <c r="E32" s="52"/>
      <c r="F32" s="53"/>
      <c r="G32" s="51" t="s">
        <v>2</v>
      </c>
      <c r="H32" s="52"/>
      <c r="I32" s="52"/>
      <c r="J32" s="52"/>
      <c r="K32" s="52"/>
      <c r="L32" s="53"/>
    </row>
    <row r="33" spans="1:12" ht="31.9" customHeight="1">
      <c r="A33" s="54">
        <f>'来場者名簿(10月29日用）No.1'!$E$2</f>
        <v>0</v>
      </c>
      <c r="B33" s="55"/>
      <c r="C33" s="55"/>
      <c r="D33" s="55"/>
      <c r="E33" s="56" t="s">
        <v>3</v>
      </c>
      <c r="F33" s="57"/>
      <c r="G33" s="54">
        <f>'来場者名簿(10月29日用）No.1'!$E$2</f>
        <v>0</v>
      </c>
      <c r="H33" s="55"/>
      <c r="I33" s="55"/>
      <c r="J33" s="55"/>
      <c r="K33" s="56" t="s">
        <v>3</v>
      </c>
      <c r="L33" s="57"/>
    </row>
    <row r="34" spans="1:12" ht="31.9" customHeight="1">
      <c r="A34" s="2" t="s">
        <v>4</v>
      </c>
      <c r="B34" s="3">
        <v>11</v>
      </c>
      <c r="C34" s="4">
        <f>VLOOKUP(B34,'来場者名簿(10月29日用）No.1'!$A$12:$B$36,2)</f>
        <v>0</v>
      </c>
      <c r="D34" s="4"/>
      <c r="E34" s="4"/>
      <c r="F34" s="5"/>
      <c r="G34" s="2" t="s">
        <v>4</v>
      </c>
      <c r="H34" s="3">
        <v>12</v>
      </c>
      <c r="I34" s="4">
        <f>VLOOKUP(H34,'来場者名簿(10月29日用）No.1'!$A$12:$B$36,2)</f>
        <v>0</v>
      </c>
      <c r="J34" s="4"/>
      <c r="K34" s="4"/>
      <c r="L34" s="5"/>
    </row>
    <row r="35" spans="1:12" ht="31.9" customHeight="1">
      <c r="A35" s="58" t="s">
        <v>19</v>
      </c>
      <c r="B35" s="59"/>
      <c r="C35" s="59"/>
      <c r="D35" s="59"/>
      <c r="E35" s="59"/>
      <c r="F35" s="60"/>
      <c r="G35" s="58" t="s">
        <v>19</v>
      </c>
      <c r="H35" s="59"/>
      <c r="I35" s="59"/>
      <c r="J35" s="59"/>
      <c r="K35" s="59"/>
      <c r="L35" s="60"/>
    </row>
    <row r="36" spans="1:12" ht="31.9" customHeight="1" thickBot="1">
      <c r="A36" s="61"/>
      <c r="B36" s="62"/>
      <c r="C36" s="62"/>
      <c r="D36" s="62"/>
      <c r="E36" s="62"/>
      <c r="F36" s="63"/>
      <c r="G36" s="61"/>
      <c r="H36" s="62"/>
      <c r="I36" s="62"/>
      <c r="J36" s="62"/>
      <c r="K36" s="62"/>
      <c r="L36" s="63"/>
    </row>
    <row r="37" spans="1:12" ht="31.9" customHeight="1">
      <c r="A37" s="48" t="str">
        <f>$A$1</f>
        <v>第75回春高予選大会　熊本県代表決定戦　　　　　　　　(10月29日)</v>
      </c>
      <c r="B37" s="49"/>
      <c r="C37" s="49"/>
      <c r="D37" s="49"/>
      <c r="E37" s="49"/>
      <c r="F37" s="50"/>
      <c r="G37" s="48" t="str">
        <f>$A$1</f>
        <v>第75回春高予選大会　熊本県代表決定戦　　　　　　　　(10月29日)</v>
      </c>
      <c r="H37" s="49"/>
      <c r="I37" s="49"/>
      <c r="J37" s="49"/>
      <c r="K37" s="49"/>
      <c r="L37" s="50"/>
    </row>
    <row r="38" spans="1:12" ht="31.9" customHeight="1">
      <c r="A38" s="51" t="s">
        <v>2</v>
      </c>
      <c r="B38" s="52"/>
      <c r="C38" s="52"/>
      <c r="D38" s="52"/>
      <c r="E38" s="52"/>
      <c r="F38" s="53"/>
      <c r="G38" s="51" t="s">
        <v>2</v>
      </c>
      <c r="H38" s="52"/>
      <c r="I38" s="52"/>
      <c r="J38" s="52"/>
      <c r="K38" s="52"/>
      <c r="L38" s="53"/>
    </row>
    <row r="39" spans="1:12" ht="31.9" customHeight="1">
      <c r="A39" s="54">
        <f>'来場者名簿(10月29日用）No.1'!$E$2</f>
        <v>0</v>
      </c>
      <c r="B39" s="55"/>
      <c r="C39" s="55"/>
      <c r="D39" s="55"/>
      <c r="E39" s="56" t="s">
        <v>3</v>
      </c>
      <c r="F39" s="57"/>
      <c r="G39" s="54">
        <f>'来場者名簿(10月29日用）No.1'!$E$2</f>
        <v>0</v>
      </c>
      <c r="H39" s="55"/>
      <c r="I39" s="55"/>
      <c r="J39" s="55"/>
      <c r="K39" s="56" t="s">
        <v>3</v>
      </c>
      <c r="L39" s="57"/>
    </row>
    <row r="40" spans="1:12" ht="31.9" customHeight="1">
      <c r="A40" s="2" t="s">
        <v>4</v>
      </c>
      <c r="B40" s="3">
        <v>13</v>
      </c>
      <c r="C40" s="4">
        <f>VLOOKUP(B40,'来場者名簿(10月29日用）No.1'!$A$12:$B$36,2)</f>
        <v>0</v>
      </c>
      <c r="D40" s="4"/>
      <c r="E40" s="4"/>
      <c r="F40" s="5"/>
      <c r="G40" s="2" t="s">
        <v>4</v>
      </c>
      <c r="H40" s="3">
        <v>14</v>
      </c>
      <c r="I40" s="4">
        <f>VLOOKUP(H40,'来場者名簿(10月29日用）No.1'!$A$12:$B$36,2)</f>
        <v>0</v>
      </c>
      <c r="J40" s="4"/>
      <c r="K40" s="4"/>
      <c r="L40" s="5"/>
    </row>
    <row r="41" spans="1:12" ht="31.9" customHeight="1">
      <c r="A41" s="58" t="s">
        <v>19</v>
      </c>
      <c r="B41" s="59"/>
      <c r="C41" s="59"/>
      <c r="D41" s="59"/>
      <c r="E41" s="59"/>
      <c r="F41" s="60"/>
      <c r="G41" s="58" t="s">
        <v>19</v>
      </c>
      <c r="H41" s="59"/>
      <c r="I41" s="59"/>
      <c r="J41" s="59"/>
      <c r="K41" s="59"/>
      <c r="L41" s="60"/>
    </row>
    <row r="42" spans="1:12" ht="31.9" customHeight="1" thickBot="1">
      <c r="A42" s="61"/>
      <c r="B42" s="62"/>
      <c r="C42" s="62"/>
      <c r="D42" s="62"/>
      <c r="E42" s="62"/>
      <c r="F42" s="63"/>
      <c r="G42" s="61"/>
      <c r="H42" s="62"/>
      <c r="I42" s="62"/>
      <c r="J42" s="62"/>
      <c r="K42" s="62"/>
      <c r="L42" s="63"/>
    </row>
    <row r="43" spans="1:12" ht="31.9" customHeight="1">
      <c r="A43" s="48" t="str">
        <f>$A$1</f>
        <v>第75回春高予選大会　熊本県代表決定戦　　　　　　　　(10月29日)</v>
      </c>
      <c r="B43" s="49"/>
      <c r="C43" s="49"/>
      <c r="D43" s="49"/>
      <c r="E43" s="49"/>
      <c r="F43" s="50"/>
      <c r="G43" s="48" t="str">
        <f>$A$1</f>
        <v>第75回春高予選大会　熊本県代表決定戦　　　　　　　　(10月29日)</v>
      </c>
      <c r="H43" s="49"/>
      <c r="I43" s="49"/>
      <c r="J43" s="49"/>
      <c r="K43" s="49"/>
      <c r="L43" s="50"/>
    </row>
    <row r="44" spans="1:12" ht="31.9" customHeight="1">
      <c r="A44" s="51" t="s">
        <v>2</v>
      </c>
      <c r="B44" s="52"/>
      <c r="C44" s="52"/>
      <c r="D44" s="52"/>
      <c r="E44" s="52"/>
      <c r="F44" s="53"/>
      <c r="G44" s="51" t="s">
        <v>2</v>
      </c>
      <c r="H44" s="52"/>
      <c r="I44" s="52"/>
      <c r="J44" s="52"/>
      <c r="K44" s="52"/>
      <c r="L44" s="53"/>
    </row>
    <row r="45" spans="1:12" ht="31.9" customHeight="1">
      <c r="A45" s="54">
        <f>'来場者名簿(10月29日用）No.1'!$E$2</f>
        <v>0</v>
      </c>
      <c r="B45" s="55"/>
      <c r="C45" s="55"/>
      <c r="D45" s="55"/>
      <c r="E45" s="56" t="s">
        <v>3</v>
      </c>
      <c r="F45" s="57"/>
      <c r="G45" s="54">
        <f>'来場者名簿(10月29日用）No.1'!$E$2</f>
        <v>0</v>
      </c>
      <c r="H45" s="55"/>
      <c r="I45" s="55"/>
      <c r="J45" s="55"/>
      <c r="K45" s="56" t="s">
        <v>3</v>
      </c>
      <c r="L45" s="57"/>
    </row>
    <row r="46" spans="1:12" ht="31.9" customHeight="1">
      <c r="A46" s="2" t="s">
        <v>4</v>
      </c>
      <c r="B46" s="3">
        <v>15</v>
      </c>
      <c r="C46" s="4">
        <f>VLOOKUP(B46,'来場者名簿(10月29日用）No.1'!$A$12:$B$36,2)</f>
        <v>0</v>
      </c>
      <c r="D46" s="4"/>
      <c r="E46" s="4"/>
      <c r="F46" s="5"/>
      <c r="G46" s="2" t="s">
        <v>4</v>
      </c>
      <c r="H46" s="3">
        <v>16</v>
      </c>
      <c r="I46" s="4">
        <f>VLOOKUP(H46,'来場者名簿(10月29日用）No.1'!$A$12:$B$36,2)</f>
        <v>0</v>
      </c>
      <c r="J46" s="4"/>
      <c r="K46" s="4"/>
      <c r="L46" s="5"/>
    </row>
    <row r="47" spans="1:12" ht="31.9" customHeight="1">
      <c r="A47" s="58" t="s">
        <v>19</v>
      </c>
      <c r="B47" s="59"/>
      <c r="C47" s="59"/>
      <c r="D47" s="59"/>
      <c r="E47" s="59"/>
      <c r="F47" s="60"/>
      <c r="G47" s="58" t="s">
        <v>19</v>
      </c>
      <c r="H47" s="59"/>
      <c r="I47" s="59"/>
      <c r="J47" s="59"/>
      <c r="K47" s="59"/>
      <c r="L47" s="60"/>
    </row>
    <row r="48" spans="1:12" ht="31.9" customHeight="1" thickBot="1">
      <c r="A48" s="61"/>
      <c r="B48" s="62"/>
      <c r="C48" s="62"/>
      <c r="D48" s="62"/>
      <c r="E48" s="62"/>
      <c r="F48" s="63"/>
      <c r="G48" s="61"/>
      <c r="H48" s="62"/>
      <c r="I48" s="62"/>
      <c r="J48" s="62"/>
      <c r="K48" s="62"/>
      <c r="L48" s="63"/>
    </row>
    <row r="49" spans="1:12" ht="31.9" customHeight="1">
      <c r="A49" s="48" t="str">
        <f>$A$1</f>
        <v>第75回春高予選大会　熊本県代表決定戦　　　　　　　　(10月29日)</v>
      </c>
      <c r="B49" s="49"/>
      <c r="C49" s="49"/>
      <c r="D49" s="49"/>
      <c r="E49" s="49"/>
      <c r="F49" s="50"/>
      <c r="G49" s="48" t="str">
        <f>$A$1</f>
        <v>第75回春高予選大会　熊本県代表決定戦　　　　　　　　(10月29日)</v>
      </c>
      <c r="H49" s="49"/>
      <c r="I49" s="49"/>
      <c r="J49" s="49"/>
      <c r="K49" s="49"/>
      <c r="L49" s="50"/>
    </row>
    <row r="50" spans="1:12" ht="31.9" customHeight="1">
      <c r="A50" s="51" t="s">
        <v>2</v>
      </c>
      <c r="B50" s="52"/>
      <c r="C50" s="52"/>
      <c r="D50" s="52"/>
      <c r="E50" s="52"/>
      <c r="F50" s="53"/>
      <c r="G50" s="51" t="s">
        <v>2</v>
      </c>
      <c r="H50" s="52"/>
      <c r="I50" s="52"/>
      <c r="J50" s="52"/>
      <c r="K50" s="52"/>
      <c r="L50" s="53"/>
    </row>
    <row r="51" spans="1:12" ht="31.9" customHeight="1">
      <c r="A51" s="54">
        <f>'来場者名簿(10月29日用）No.1'!$E$2</f>
        <v>0</v>
      </c>
      <c r="B51" s="55"/>
      <c r="C51" s="55"/>
      <c r="D51" s="55"/>
      <c r="E51" s="56" t="s">
        <v>3</v>
      </c>
      <c r="F51" s="57"/>
      <c r="G51" s="54">
        <f>'来場者名簿(10月29日用）No.1'!$E$2</f>
        <v>0</v>
      </c>
      <c r="H51" s="55"/>
      <c r="I51" s="55"/>
      <c r="J51" s="55"/>
      <c r="K51" s="56" t="s">
        <v>3</v>
      </c>
      <c r="L51" s="57"/>
    </row>
    <row r="52" spans="1:12" ht="31.9" customHeight="1">
      <c r="A52" s="2" t="s">
        <v>4</v>
      </c>
      <c r="B52" s="3">
        <v>17</v>
      </c>
      <c r="C52" s="4">
        <f>VLOOKUP(B52,'来場者名簿(10月29日用）No.1'!$A$12:$B$36,2)</f>
        <v>0</v>
      </c>
      <c r="D52" s="4"/>
      <c r="E52" s="4"/>
      <c r="F52" s="5"/>
      <c r="G52" s="2" t="s">
        <v>4</v>
      </c>
      <c r="H52" s="3">
        <v>18</v>
      </c>
      <c r="I52" s="4">
        <f>VLOOKUP(H52,'来場者名簿(10月29日用）No.1'!$A$12:$B$36,2)</f>
        <v>0</v>
      </c>
      <c r="J52" s="4"/>
      <c r="K52" s="4"/>
      <c r="L52" s="5"/>
    </row>
    <row r="53" spans="1:12" ht="31.9" customHeight="1">
      <c r="A53" s="58" t="s">
        <v>19</v>
      </c>
      <c r="B53" s="59"/>
      <c r="C53" s="59"/>
      <c r="D53" s="59"/>
      <c r="E53" s="59"/>
      <c r="F53" s="60"/>
      <c r="G53" s="58" t="s">
        <v>19</v>
      </c>
      <c r="H53" s="59"/>
      <c r="I53" s="59"/>
      <c r="J53" s="59"/>
      <c r="K53" s="59"/>
      <c r="L53" s="60"/>
    </row>
    <row r="54" spans="1:12" ht="31.9" customHeight="1" thickBot="1">
      <c r="A54" s="61"/>
      <c r="B54" s="62"/>
      <c r="C54" s="62"/>
      <c r="D54" s="62"/>
      <c r="E54" s="62"/>
      <c r="F54" s="63"/>
      <c r="G54" s="61"/>
      <c r="H54" s="62"/>
      <c r="I54" s="62"/>
      <c r="J54" s="62"/>
      <c r="K54" s="62"/>
      <c r="L54" s="63"/>
    </row>
    <row r="55" spans="1:12" ht="31.9" customHeight="1">
      <c r="A55" s="48" t="str">
        <f>$A$1</f>
        <v>第75回春高予選大会　熊本県代表決定戦　　　　　　　　(10月29日)</v>
      </c>
      <c r="B55" s="49"/>
      <c r="C55" s="49"/>
      <c r="D55" s="49"/>
      <c r="E55" s="49"/>
      <c r="F55" s="50"/>
      <c r="G55" s="48" t="str">
        <f>$A$1</f>
        <v>第75回春高予選大会　熊本県代表決定戦　　　　　　　　(10月29日)</v>
      </c>
      <c r="H55" s="49"/>
      <c r="I55" s="49"/>
      <c r="J55" s="49"/>
      <c r="K55" s="49"/>
      <c r="L55" s="50"/>
    </row>
    <row r="56" spans="1:12" ht="31.9" customHeight="1">
      <c r="A56" s="51" t="s">
        <v>2</v>
      </c>
      <c r="B56" s="52"/>
      <c r="C56" s="52"/>
      <c r="D56" s="52"/>
      <c r="E56" s="52"/>
      <c r="F56" s="53"/>
      <c r="G56" s="51" t="s">
        <v>2</v>
      </c>
      <c r="H56" s="52"/>
      <c r="I56" s="52"/>
      <c r="J56" s="52"/>
      <c r="K56" s="52"/>
      <c r="L56" s="53"/>
    </row>
    <row r="57" spans="1:12" ht="31.9" customHeight="1">
      <c r="A57" s="54">
        <f>'来場者名簿(10月29日用）No.1'!$E$2</f>
        <v>0</v>
      </c>
      <c r="B57" s="55"/>
      <c r="C57" s="55"/>
      <c r="D57" s="55"/>
      <c r="E57" s="56" t="s">
        <v>3</v>
      </c>
      <c r="F57" s="57"/>
      <c r="G57" s="54">
        <f>'来場者名簿(10月29日用）No.1'!$E$2</f>
        <v>0</v>
      </c>
      <c r="H57" s="55"/>
      <c r="I57" s="55"/>
      <c r="J57" s="55"/>
      <c r="K57" s="56" t="s">
        <v>3</v>
      </c>
      <c r="L57" s="57"/>
    </row>
    <row r="58" spans="1:12" ht="31.9" customHeight="1">
      <c r="A58" s="2" t="s">
        <v>4</v>
      </c>
      <c r="B58" s="3">
        <v>19</v>
      </c>
      <c r="C58" s="4">
        <f>VLOOKUP(B58,'来場者名簿(10月29日用）No.1'!$A$12:$B$36,2)</f>
        <v>0</v>
      </c>
      <c r="D58" s="4"/>
      <c r="E58" s="4"/>
      <c r="F58" s="5"/>
      <c r="G58" s="2" t="s">
        <v>4</v>
      </c>
      <c r="H58" s="3">
        <v>20</v>
      </c>
      <c r="I58" s="4">
        <f>VLOOKUP(H58,'来場者名簿(10月29日用）No.1'!$A$12:$B$36,2)</f>
        <v>0</v>
      </c>
      <c r="J58" s="4"/>
      <c r="K58" s="4"/>
      <c r="L58" s="5"/>
    </row>
    <row r="59" spans="1:12" ht="31.9" customHeight="1">
      <c r="A59" s="58" t="s">
        <v>19</v>
      </c>
      <c r="B59" s="59"/>
      <c r="C59" s="59"/>
      <c r="D59" s="59"/>
      <c r="E59" s="59"/>
      <c r="F59" s="60"/>
      <c r="G59" s="58" t="s">
        <v>19</v>
      </c>
      <c r="H59" s="59"/>
      <c r="I59" s="59"/>
      <c r="J59" s="59"/>
      <c r="K59" s="59"/>
      <c r="L59" s="60"/>
    </row>
    <row r="60" spans="1:12" ht="31.9" customHeight="1" thickBot="1">
      <c r="A60" s="61"/>
      <c r="B60" s="62"/>
      <c r="C60" s="62"/>
      <c r="D60" s="62"/>
      <c r="E60" s="62"/>
      <c r="F60" s="63"/>
      <c r="G60" s="61"/>
      <c r="H60" s="62"/>
      <c r="I60" s="62"/>
      <c r="J60" s="62"/>
      <c r="K60" s="62"/>
      <c r="L60" s="63"/>
    </row>
    <row r="61" spans="1:12" ht="31.9" customHeight="1">
      <c r="A61" s="48" t="str">
        <f>$A$1</f>
        <v>第75回春高予選大会　熊本県代表決定戦　　　　　　　　(10月29日)</v>
      </c>
      <c r="B61" s="49"/>
      <c r="C61" s="49"/>
      <c r="D61" s="49"/>
      <c r="E61" s="49"/>
      <c r="F61" s="50"/>
      <c r="G61" s="48" t="str">
        <f>$A$1</f>
        <v>第75回春高予選大会　熊本県代表決定戦　　　　　　　　(10月29日)</v>
      </c>
      <c r="H61" s="49"/>
      <c r="I61" s="49"/>
      <c r="J61" s="49"/>
      <c r="K61" s="49"/>
      <c r="L61" s="50"/>
    </row>
    <row r="62" spans="1:12" ht="31.9" customHeight="1">
      <c r="A62" s="51" t="s">
        <v>2</v>
      </c>
      <c r="B62" s="52"/>
      <c r="C62" s="52"/>
      <c r="D62" s="52"/>
      <c r="E62" s="52"/>
      <c r="F62" s="53"/>
      <c r="G62" s="51" t="s">
        <v>2</v>
      </c>
      <c r="H62" s="52"/>
      <c r="I62" s="52"/>
      <c r="J62" s="52"/>
      <c r="K62" s="52"/>
      <c r="L62" s="53"/>
    </row>
    <row r="63" spans="1:12" ht="31.9" customHeight="1">
      <c r="A63" s="54">
        <f>'来場者名簿(10月29日用）No.1'!$E$2</f>
        <v>0</v>
      </c>
      <c r="B63" s="55"/>
      <c r="C63" s="55"/>
      <c r="D63" s="55"/>
      <c r="E63" s="56" t="s">
        <v>3</v>
      </c>
      <c r="F63" s="57"/>
      <c r="G63" s="54">
        <f>'来場者名簿(10月29日用）No.1'!$E$2</f>
        <v>0</v>
      </c>
      <c r="H63" s="55"/>
      <c r="I63" s="55"/>
      <c r="J63" s="55"/>
      <c r="K63" s="56" t="s">
        <v>3</v>
      </c>
      <c r="L63" s="57"/>
    </row>
    <row r="64" spans="1:12" ht="31.9" customHeight="1">
      <c r="A64" s="2" t="s">
        <v>4</v>
      </c>
      <c r="B64" s="3">
        <v>21</v>
      </c>
      <c r="C64" s="4">
        <f>VLOOKUP(B64,'来場者名簿(10月29日用）No.1'!$A$12:$B$36,2)</f>
        <v>0</v>
      </c>
      <c r="D64" s="4"/>
      <c r="E64" s="4"/>
      <c r="F64" s="5"/>
      <c r="G64" s="2" t="s">
        <v>4</v>
      </c>
      <c r="H64" s="3">
        <v>22</v>
      </c>
      <c r="I64" s="4">
        <f>VLOOKUP(H64,'来場者名簿(10月29日用）No.1'!$A$12:$B$36,2)</f>
        <v>0</v>
      </c>
      <c r="J64" s="4"/>
      <c r="K64" s="4"/>
      <c r="L64" s="5"/>
    </row>
    <row r="65" spans="1:12" ht="31.9" customHeight="1">
      <c r="A65" s="58" t="s">
        <v>19</v>
      </c>
      <c r="B65" s="59"/>
      <c r="C65" s="59"/>
      <c r="D65" s="59"/>
      <c r="E65" s="59"/>
      <c r="F65" s="60"/>
      <c r="G65" s="58" t="s">
        <v>19</v>
      </c>
      <c r="H65" s="59"/>
      <c r="I65" s="59"/>
      <c r="J65" s="59"/>
      <c r="K65" s="59"/>
      <c r="L65" s="60"/>
    </row>
    <row r="66" spans="1:12" ht="31.9" customHeight="1" thickBot="1">
      <c r="A66" s="61"/>
      <c r="B66" s="62"/>
      <c r="C66" s="62"/>
      <c r="D66" s="62"/>
      <c r="E66" s="62"/>
      <c r="F66" s="63"/>
      <c r="G66" s="61"/>
      <c r="H66" s="62"/>
      <c r="I66" s="62"/>
      <c r="J66" s="62"/>
      <c r="K66" s="62"/>
      <c r="L66" s="63"/>
    </row>
    <row r="67" spans="1:12" ht="31.9" customHeight="1">
      <c r="A67" s="48" t="str">
        <f>$A$1</f>
        <v>第75回春高予選大会　熊本県代表決定戦　　　　　　　　(10月29日)</v>
      </c>
      <c r="B67" s="49"/>
      <c r="C67" s="49"/>
      <c r="D67" s="49"/>
      <c r="E67" s="49"/>
      <c r="F67" s="50"/>
      <c r="G67" s="48" t="str">
        <f>$A$1</f>
        <v>第75回春高予選大会　熊本県代表決定戦　　　　　　　　(10月29日)</v>
      </c>
      <c r="H67" s="49"/>
      <c r="I67" s="49"/>
      <c r="J67" s="49"/>
      <c r="K67" s="49"/>
      <c r="L67" s="50"/>
    </row>
    <row r="68" spans="1:12" ht="31.9" customHeight="1">
      <c r="A68" s="51" t="s">
        <v>2</v>
      </c>
      <c r="B68" s="52"/>
      <c r="C68" s="52"/>
      <c r="D68" s="52"/>
      <c r="E68" s="52"/>
      <c r="F68" s="53"/>
      <c r="G68" s="51" t="s">
        <v>2</v>
      </c>
      <c r="H68" s="52"/>
      <c r="I68" s="52"/>
      <c r="J68" s="52"/>
      <c r="K68" s="52"/>
      <c r="L68" s="53"/>
    </row>
    <row r="69" spans="1:12" ht="31.9" customHeight="1">
      <c r="A69" s="54">
        <f>'来場者名簿(10月29日用）No.1'!$E$2</f>
        <v>0</v>
      </c>
      <c r="B69" s="55"/>
      <c r="C69" s="55"/>
      <c r="D69" s="55"/>
      <c r="E69" s="56" t="s">
        <v>3</v>
      </c>
      <c r="F69" s="57"/>
      <c r="G69" s="54">
        <f>'来場者名簿(10月29日用）No.1'!$E$2</f>
        <v>0</v>
      </c>
      <c r="H69" s="55"/>
      <c r="I69" s="55"/>
      <c r="J69" s="55"/>
      <c r="K69" s="56" t="s">
        <v>3</v>
      </c>
      <c r="L69" s="57"/>
    </row>
    <row r="70" spans="1:12" ht="31.9" customHeight="1">
      <c r="A70" s="2" t="s">
        <v>4</v>
      </c>
      <c r="B70" s="3">
        <v>23</v>
      </c>
      <c r="C70" s="4">
        <f>VLOOKUP(B70,'来場者名簿(10月29日用）No.1'!$A$12:$B$36,2)</f>
        <v>0</v>
      </c>
      <c r="D70" s="4"/>
      <c r="E70" s="4"/>
      <c r="F70" s="5"/>
      <c r="G70" s="2" t="s">
        <v>4</v>
      </c>
      <c r="H70" s="3">
        <v>24</v>
      </c>
      <c r="I70" s="4">
        <f>VLOOKUP(H70,'来場者名簿(10月29日用）No.1'!$A$12:$B$36,2)</f>
        <v>0</v>
      </c>
      <c r="J70" s="4"/>
      <c r="K70" s="4"/>
      <c r="L70" s="5"/>
    </row>
    <row r="71" spans="1:12" ht="31.9" customHeight="1">
      <c r="A71" s="58" t="s">
        <v>19</v>
      </c>
      <c r="B71" s="59"/>
      <c r="C71" s="59"/>
      <c r="D71" s="59"/>
      <c r="E71" s="59"/>
      <c r="F71" s="60"/>
      <c r="G71" s="58" t="s">
        <v>19</v>
      </c>
      <c r="H71" s="59"/>
      <c r="I71" s="59"/>
      <c r="J71" s="59"/>
      <c r="K71" s="59"/>
      <c r="L71" s="60"/>
    </row>
    <row r="72" spans="1:12" ht="31.9" customHeight="1" thickBot="1">
      <c r="A72" s="61"/>
      <c r="B72" s="62"/>
      <c r="C72" s="62"/>
      <c r="D72" s="62"/>
      <c r="E72" s="62"/>
      <c r="F72" s="63"/>
      <c r="G72" s="61"/>
      <c r="H72" s="62"/>
      <c r="I72" s="62"/>
      <c r="J72" s="62"/>
      <c r="K72" s="62"/>
      <c r="L72" s="63"/>
    </row>
    <row r="73" spans="1:12" ht="31.9" customHeight="1">
      <c r="A73" s="48" t="str">
        <f>$A$1</f>
        <v>第75回春高予選大会　熊本県代表決定戦　　　　　　　　(10月29日)</v>
      </c>
      <c r="B73" s="49"/>
      <c r="C73" s="49"/>
      <c r="D73" s="49"/>
      <c r="E73" s="49"/>
      <c r="F73" s="50"/>
      <c r="G73" s="48" t="str">
        <f>$A$1</f>
        <v>第75回春高予選大会　熊本県代表決定戦　　　　　　　　(10月29日)</v>
      </c>
      <c r="H73" s="49"/>
      <c r="I73" s="49"/>
      <c r="J73" s="49"/>
      <c r="K73" s="49"/>
      <c r="L73" s="50"/>
    </row>
    <row r="74" spans="1:12" ht="31.9" customHeight="1">
      <c r="A74" s="51" t="s">
        <v>2</v>
      </c>
      <c r="B74" s="52"/>
      <c r="C74" s="52"/>
      <c r="D74" s="52"/>
      <c r="E74" s="52"/>
      <c r="F74" s="53"/>
      <c r="G74" s="51" t="s">
        <v>2</v>
      </c>
      <c r="H74" s="52"/>
      <c r="I74" s="52"/>
      <c r="J74" s="52"/>
      <c r="K74" s="52"/>
      <c r="L74" s="53"/>
    </row>
    <row r="75" spans="1:12" ht="31.9" customHeight="1">
      <c r="A75" s="54">
        <f>'来場者名簿(10月29日用）No.1'!$E$2</f>
        <v>0</v>
      </c>
      <c r="B75" s="55"/>
      <c r="C75" s="55"/>
      <c r="D75" s="55"/>
      <c r="E75" s="56" t="s">
        <v>3</v>
      </c>
      <c r="F75" s="57"/>
      <c r="G75" s="54">
        <f>'来場者名簿(10月29日用）No.1'!$E$2</f>
        <v>0</v>
      </c>
      <c r="H75" s="55"/>
      <c r="I75" s="55"/>
      <c r="J75" s="55"/>
      <c r="K75" s="56" t="s">
        <v>3</v>
      </c>
      <c r="L75" s="57"/>
    </row>
    <row r="76" spans="1:12" ht="31.9" customHeight="1">
      <c r="A76" s="2" t="s">
        <v>4</v>
      </c>
      <c r="B76" s="3">
        <v>25</v>
      </c>
      <c r="C76" s="4">
        <f>VLOOKUP(B76,'来場者名簿(10月29日用）No.1'!$A$12:$B$36,2)</f>
        <v>0</v>
      </c>
      <c r="D76" s="4"/>
      <c r="E76" s="4"/>
      <c r="F76" s="5"/>
      <c r="G76" s="2" t="s">
        <v>4</v>
      </c>
      <c r="H76" s="3">
        <v>26</v>
      </c>
      <c r="I76" s="4">
        <f>VLOOKUP(H76,'来場者名簿(10月29日用）No.2'!$A$12:$B$36,2)</f>
        <v>0</v>
      </c>
      <c r="J76" s="4"/>
      <c r="K76" s="4"/>
      <c r="L76" s="5"/>
    </row>
    <row r="77" spans="1:12" ht="31.9" customHeight="1">
      <c r="A77" s="58" t="s">
        <v>19</v>
      </c>
      <c r="B77" s="59"/>
      <c r="C77" s="59"/>
      <c r="D77" s="59"/>
      <c r="E77" s="59"/>
      <c r="F77" s="60"/>
      <c r="G77" s="58" t="s">
        <v>19</v>
      </c>
      <c r="H77" s="59"/>
      <c r="I77" s="59"/>
      <c r="J77" s="59"/>
      <c r="K77" s="59"/>
      <c r="L77" s="60"/>
    </row>
    <row r="78" spans="1:12" ht="31.9" customHeight="1" thickBot="1">
      <c r="A78" s="61"/>
      <c r="B78" s="62"/>
      <c r="C78" s="62"/>
      <c r="D78" s="62"/>
      <c r="E78" s="62"/>
      <c r="F78" s="63"/>
      <c r="G78" s="61"/>
      <c r="H78" s="62"/>
      <c r="I78" s="62"/>
      <c r="J78" s="62"/>
      <c r="K78" s="62"/>
      <c r="L78" s="63"/>
    </row>
    <row r="79" spans="1:12" ht="31.9" customHeight="1">
      <c r="A79" s="48" t="s">
        <v>23</v>
      </c>
      <c r="B79" s="64"/>
      <c r="C79" s="64"/>
      <c r="D79" s="64"/>
      <c r="E79" s="64"/>
      <c r="F79" s="65"/>
      <c r="G79" s="48" t="str">
        <f>$A$1</f>
        <v>第75回春高予選大会　熊本県代表決定戦　　　　　　　　(10月29日)</v>
      </c>
      <c r="H79" s="49"/>
      <c r="I79" s="49"/>
      <c r="J79" s="49"/>
      <c r="K79" s="49"/>
      <c r="L79" s="50"/>
    </row>
    <row r="80" spans="1:12" ht="31.9" customHeight="1">
      <c r="A80" s="51" t="s">
        <v>2</v>
      </c>
      <c r="B80" s="52"/>
      <c r="C80" s="52"/>
      <c r="D80" s="52"/>
      <c r="E80" s="52"/>
      <c r="F80" s="53"/>
      <c r="G80" s="51" t="s">
        <v>2</v>
      </c>
      <c r="H80" s="52"/>
      <c r="I80" s="52"/>
      <c r="J80" s="52"/>
      <c r="K80" s="52"/>
      <c r="L80" s="53"/>
    </row>
    <row r="81" spans="1:12" ht="31.9" customHeight="1">
      <c r="A81" s="54">
        <f>'来場者名簿(10月29日用）No.1'!$E$2</f>
        <v>0</v>
      </c>
      <c r="B81" s="55"/>
      <c r="C81" s="55"/>
      <c r="D81" s="55"/>
      <c r="E81" s="56" t="s">
        <v>3</v>
      </c>
      <c r="F81" s="57"/>
      <c r="G81" s="54">
        <f>'来場者名簿(10月29日用）No.1'!$E$2</f>
        <v>0</v>
      </c>
      <c r="H81" s="55"/>
      <c r="I81" s="55"/>
      <c r="J81" s="55"/>
      <c r="K81" s="56" t="s">
        <v>3</v>
      </c>
      <c r="L81" s="57"/>
    </row>
    <row r="82" spans="1:12" ht="31.9" customHeight="1">
      <c r="A82" s="2" t="s">
        <v>4</v>
      </c>
      <c r="B82" s="3">
        <v>27</v>
      </c>
      <c r="C82" s="4">
        <f>VLOOKUP(B82,'来場者名簿(10月29日用）No.2'!$A$12:$B$36,2)</f>
        <v>0</v>
      </c>
      <c r="D82" s="4"/>
      <c r="E82" s="4"/>
      <c r="F82" s="5"/>
      <c r="G82" s="2" t="s">
        <v>4</v>
      </c>
      <c r="H82" s="3">
        <v>28</v>
      </c>
      <c r="I82" s="4">
        <f>VLOOKUP(H82,'来場者名簿(10月29日用）No.2'!$A$12:$B$36,2)</f>
        <v>0</v>
      </c>
      <c r="J82" s="4"/>
      <c r="K82" s="4"/>
      <c r="L82" s="5"/>
    </row>
    <row r="83" spans="1:12" ht="31.9" customHeight="1">
      <c r="A83" s="58" t="s">
        <v>19</v>
      </c>
      <c r="B83" s="59"/>
      <c r="C83" s="59"/>
      <c r="D83" s="59"/>
      <c r="E83" s="59"/>
      <c r="F83" s="60"/>
      <c r="G83" s="58" t="s">
        <v>19</v>
      </c>
      <c r="H83" s="59"/>
      <c r="I83" s="59"/>
      <c r="J83" s="59"/>
      <c r="K83" s="59"/>
      <c r="L83" s="60"/>
    </row>
    <row r="84" spans="1:12" ht="31.9" customHeight="1" thickBot="1">
      <c r="A84" s="61"/>
      <c r="B84" s="62"/>
      <c r="C84" s="62"/>
      <c r="D84" s="62"/>
      <c r="E84" s="62"/>
      <c r="F84" s="63"/>
      <c r="G84" s="61"/>
      <c r="H84" s="62"/>
      <c r="I84" s="62"/>
      <c r="J84" s="62"/>
      <c r="K84" s="62"/>
      <c r="L84" s="63"/>
    </row>
    <row r="85" spans="1:12" ht="31.9" customHeight="1">
      <c r="A85" s="48" t="str">
        <f>$A$1</f>
        <v>第75回春高予選大会　熊本県代表決定戦　　　　　　　　(10月29日)</v>
      </c>
      <c r="B85" s="49"/>
      <c r="C85" s="49"/>
      <c r="D85" s="49"/>
      <c r="E85" s="49"/>
      <c r="F85" s="50"/>
      <c r="G85" s="48" t="str">
        <f>$A$1</f>
        <v>第75回春高予選大会　熊本県代表決定戦　　　　　　　　(10月29日)</v>
      </c>
      <c r="H85" s="49"/>
      <c r="I85" s="49"/>
      <c r="J85" s="49"/>
      <c r="K85" s="49"/>
      <c r="L85" s="50"/>
    </row>
    <row r="86" spans="1:12" ht="31.9" customHeight="1">
      <c r="A86" s="51" t="s">
        <v>2</v>
      </c>
      <c r="B86" s="52"/>
      <c r="C86" s="52"/>
      <c r="D86" s="52"/>
      <c r="E86" s="52"/>
      <c r="F86" s="53"/>
      <c r="G86" s="51" t="s">
        <v>2</v>
      </c>
      <c r="H86" s="52"/>
      <c r="I86" s="52"/>
      <c r="J86" s="52"/>
      <c r="K86" s="52"/>
      <c r="L86" s="53"/>
    </row>
    <row r="87" spans="1:12" ht="31.9" customHeight="1">
      <c r="A87" s="54">
        <f>'来場者名簿(10月29日用）No.1'!$E$2</f>
        <v>0</v>
      </c>
      <c r="B87" s="55"/>
      <c r="C87" s="55"/>
      <c r="D87" s="55"/>
      <c r="E87" s="56" t="s">
        <v>3</v>
      </c>
      <c r="F87" s="57"/>
      <c r="G87" s="54">
        <f>'来場者名簿(10月29日用）No.1'!$E$2</f>
        <v>0</v>
      </c>
      <c r="H87" s="55"/>
      <c r="I87" s="55"/>
      <c r="J87" s="55"/>
      <c r="K87" s="56" t="s">
        <v>3</v>
      </c>
      <c r="L87" s="57"/>
    </row>
    <row r="88" spans="1:12" ht="31.9" customHeight="1">
      <c r="A88" s="2" t="s">
        <v>4</v>
      </c>
      <c r="B88" s="3">
        <v>29</v>
      </c>
      <c r="C88" s="4">
        <f>VLOOKUP(B88,'来場者名簿(10月29日用）No.2'!$A$12:$B$36,2)</f>
        <v>0</v>
      </c>
      <c r="D88" s="4"/>
      <c r="E88" s="4"/>
      <c r="F88" s="5"/>
      <c r="G88" s="2" t="s">
        <v>4</v>
      </c>
      <c r="H88" s="3">
        <v>30</v>
      </c>
      <c r="I88" s="4">
        <f>VLOOKUP(H88,'来場者名簿(10月29日用）No.2'!$A$12:$B$36,2)</f>
        <v>0</v>
      </c>
      <c r="J88" s="4"/>
      <c r="K88" s="4"/>
      <c r="L88" s="5"/>
    </row>
    <row r="89" spans="1:12" ht="31.9" customHeight="1">
      <c r="A89" s="58" t="s">
        <v>19</v>
      </c>
      <c r="B89" s="59"/>
      <c r="C89" s="59"/>
      <c r="D89" s="59"/>
      <c r="E89" s="59"/>
      <c r="F89" s="60"/>
      <c r="G89" s="58" t="s">
        <v>19</v>
      </c>
      <c r="H89" s="59"/>
      <c r="I89" s="59"/>
      <c r="J89" s="59"/>
      <c r="K89" s="59"/>
      <c r="L89" s="60"/>
    </row>
    <row r="90" spans="1:12" ht="31.9" customHeight="1" thickBot="1">
      <c r="A90" s="61"/>
      <c r="B90" s="62"/>
      <c r="C90" s="62"/>
      <c r="D90" s="62"/>
      <c r="E90" s="62"/>
      <c r="F90" s="63"/>
      <c r="G90" s="61"/>
      <c r="H90" s="62"/>
      <c r="I90" s="62"/>
      <c r="J90" s="62"/>
      <c r="K90" s="62"/>
      <c r="L90" s="63"/>
    </row>
    <row r="91" spans="1:12" ht="31.9" customHeight="1">
      <c r="A91" s="48" t="str">
        <f>$A$1</f>
        <v>第75回春高予選大会　熊本県代表決定戦　　　　　　　　(10月29日)</v>
      </c>
      <c r="B91" s="49"/>
      <c r="C91" s="49"/>
      <c r="D91" s="49"/>
      <c r="E91" s="49"/>
      <c r="F91" s="50"/>
      <c r="G91" s="48" t="str">
        <f>$A$1</f>
        <v>第75回春高予選大会　熊本県代表決定戦　　　　　　　　(10月29日)</v>
      </c>
      <c r="H91" s="49"/>
      <c r="I91" s="49"/>
      <c r="J91" s="49"/>
      <c r="K91" s="49"/>
      <c r="L91" s="50"/>
    </row>
    <row r="92" spans="1:12" ht="31.9" customHeight="1">
      <c r="A92" s="51" t="s">
        <v>2</v>
      </c>
      <c r="B92" s="52"/>
      <c r="C92" s="52"/>
      <c r="D92" s="52"/>
      <c r="E92" s="52"/>
      <c r="F92" s="53"/>
      <c r="G92" s="51" t="s">
        <v>2</v>
      </c>
      <c r="H92" s="52"/>
      <c r="I92" s="52"/>
      <c r="J92" s="52"/>
      <c r="K92" s="52"/>
      <c r="L92" s="53"/>
    </row>
    <row r="93" spans="1:12" ht="31.9" customHeight="1">
      <c r="A93" s="54">
        <f>'来場者名簿(10月29日用）No.1'!$E$2</f>
        <v>0</v>
      </c>
      <c r="B93" s="55"/>
      <c r="C93" s="55"/>
      <c r="D93" s="55"/>
      <c r="E93" s="56" t="s">
        <v>3</v>
      </c>
      <c r="F93" s="57"/>
      <c r="G93" s="54">
        <f>'来場者名簿(10月29日用）No.1'!$E$2</f>
        <v>0</v>
      </c>
      <c r="H93" s="55"/>
      <c r="I93" s="55"/>
      <c r="J93" s="55"/>
      <c r="K93" s="56" t="s">
        <v>3</v>
      </c>
      <c r="L93" s="57"/>
    </row>
    <row r="94" spans="1:12" ht="31.9" customHeight="1">
      <c r="A94" s="2" t="s">
        <v>4</v>
      </c>
      <c r="B94" s="3">
        <v>31</v>
      </c>
      <c r="C94" s="4">
        <f>VLOOKUP(B94,'来場者名簿(10月29日用）No.2'!$A$12:$B$36,2)</f>
        <v>0</v>
      </c>
      <c r="D94" s="4"/>
      <c r="E94" s="4"/>
      <c r="F94" s="5"/>
      <c r="G94" s="2" t="s">
        <v>4</v>
      </c>
      <c r="H94" s="3">
        <v>32</v>
      </c>
      <c r="I94" s="4">
        <f>VLOOKUP(H94,'来場者名簿(10月29日用）No.2'!$A$12:$B$36,2)</f>
        <v>0</v>
      </c>
      <c r="J94" s="4"/>
      <c r="K94" s="4"/>
      <c r="L94" s="5"/>
    </row>
    <row r="95" spans="1:12" ht="31.9" customHeight="1">
      <c r="A95" s="58" t="s">
        <v>19</v>
      </c>
      <c r="B95" s="59"/>
      <c r="C95" s="59"/>
      <c r="D95" s="59"/>
      <c r="E95" s="59"/>
      <c r="F95" s="60"/>
      <c r="G95" s="58" t="s">
        <v>19</v>
      </c>
      <c r="H95" s="59"/>
      <c r="I95" s="59"/>
      <c r="J95" s="59"/>
      <c r="K95" s="59"/>
      <c r="L95" s="60"/>
    </row>
    <row r="96" spans="1:12" ht="31.9" customHeight="1" thickBot="1">
      <c r="A96" s="61"/>
      <c r="B96" s="62"/>
      <c r="C96" s="62"/>
      <c r="D96" s="62"/>
      <c r="E96" s="62"/>
      <c r="F96" s="63"/>
      <c r="G96" s="61"/>
      <c r="H96" s="62"/>
      <c r="I96" s="62"/>
      <c r="J96" s="62"/>
      <c r="K96" s="62"/>
      <c r="L96" s="63"/>
    </row>
    <row r="97" spans="1:12" ht="31.9" customHeight="1">
      <c r="A97" s="48" t="str">
        <f>$A$1</f>
        <v>第75回春高予選大会　熊本県代表決定戦　　　　　　　　(10月29日)</v>
      </c>
      <c r="B97" s="49"/>
      <c r="C97" s="49"/>
      <c r="D97" s="49"/>
      <c r="E97" s="49"/>
      <c r="F97" s="50"/>
      <c r="G97" s="48" t="str">
        <f>$A$1</f>
        <v>第75回春高予選大会　熊本県代表決定戦　　　　　　　　(10月29日)</v>
      </c>
      <c r="H97" s="49"/>
      <c r="I97" s="49"/>
      <c r="J97" s="49"/>
      <c r="K97" s="49"/>
      <c r="L97" s="50"/>
    </row>
    <row r="98" spans="1:12" ht="31.9" customHeight="1">
      <c r="A98" s="51" t="s">
        <v>2</v>
      </c>
      <c r="B98" s="52"/>
      <c r="C98" s="52"/>
      <c r="D98" s="52"/>
      <c r="E98" s="52"/>
      <c r="F98" s="53"/>
      <c r="G98" s="51" t="s">
        <v>2</v>
      </c>
      <c r="H98" s="52"/>
      <c r="I98" s="52"/>
      <c r="J98" s="52"/>
      <c r="K98" s="52"/>
      <c r="L98" s="53"/>
    </row>
    <row r="99" spans="1:12" ht="31.9" customHeight="1">
      <c r="A99" s="54">
        <f>'来場者名簿(10月29日用）No.1'!$E$2</f>
        <v>0</v>
      </c>
      <c r="B99" s="55"/>
      <c r="C99" s="55"/>
      <c r="D99" s="55"/>
      <c r="E99" s="56" t="s">
        <v>3</v>
      </c>
      <c r="F99" s="57"/>
      <c r="G99" s="54">
        <f>'来場者名簿(10月29日用）No.1'!$E$2</f>
        <v>0</v>
      </c>
      <c r="H99" s="55"/>
      <c r="I99" s="55"/>
      <c r="J99" s="55"/>
      <c r="K99" s="56" t="s">
        <v>3</v>
      </c>
      <c r="L99" s="57"/>
    </row>
    <row r="100" spans="1:12" ht="31.9" customHeight="1">
      <c r="A100" s="2" t="s">
        <v>4</v>
      </c>
      <c r="B100" s="3">
        <v>33</v>
      </c>
      <c r="C100" s="4">
        <f>VLOOKUP(B100,'来場者名簿(10月29日用）No.2'!$A$12:$B$36,2)</f>
        <v>0</v>
      </c>
      <c r="D100" s="4"/>
      <c r="E100" s="4"/>
      <c r="F100" s="5"/>
      <c r="G100" s="2" t="s">
        <v>4</v>
      </c>
      <c r="H100" s="3">
        <v>34</v>
      </c>
      <c r="I100" s="4">
        <f>VLOOKUP(H100,'来場者名簿(10月29日用）No.2'!$A$12:$B$36,2)</f>
        <v>0</v>
      </c>
      <c r="J100" s="4"/>
      <c r="K100" s="4"/>
      <c r="L100" s="5"/>
    </row>
    <row r="101" spans="1:12" ht="31.9" customHeight="1">
      <c r="A101" s="58" t="s">
        <v>19</v>
      </c>
      <c r="B101" s="59"/>
      <c r="C101" s="59"/>
      <c r="D101" s="59"/>
      <c r="E101" s="59"/>
      <c r="F101" s="60"/>
      <c r="G101" s="58" t="s">
        <v>19</v>
      </c>
      <c r="H101" s="59"/>
      <c r="I101" s="59"/>
      <c r="J101" s="59"/>
      <c r="K101" s="59"/>
      <c r="L101" s="60"/>
    </row>
    <row r="102" spans="1:12" ht="31.9" customHeight="1" thickBot="1">
      <c r="A102" s="61"/>
      <c r="B102" s="62"/>
      <c r="C102" s="62"/>
      <c r="D102" s="62"/>
      <c r="E102" s="62"/>
      <c r="F102" s="63"/>
      <c r="G102" s="61"/>
      <c r="H102" s="62"/>
      <c r="I102" s="62"/>
      <c r="J102" s="62"/>
      <c r="K102" s="62"/>
      <c r="L102" s="63"/>
    </row>
    <row r="103" spans="1:12" ht="31.9" customHeight="1">
      <c r="A103" s="48" t="str">
        <f>$A$1</f>
        <v>第75回春高予選大会　熊本県代表決定戦　　　　　　　　(10月29日)</v>
      </c>
      <c r="B103" s="49"/>
      <c r="C103" s="49"/>
      <c r="D103" s="49"/>
      <c r="E103" s="49"/>
      <c r="F103" s="50"/>
      <c r="G103" s="48" t="str">
        <f>$A$1</f>
        <v>第75回春高予選大会　熊本県代表決定戦　　　　　　　　(10月29日)</v>
      </c>
      <c r="H103" s="49"/>
      <c r="I103" s="49"/>
      <c r="J103" s="49"/>
      <c r="K103" s="49"/>
      <c r="L103" s="50"/>
    </row>
    <row r="104" spans="1:12" ht="31.9" customHeight="1">
      <c r="A104" s="51" t="s">
        <v>2</v>
      </c>
      <c r="B104" s="52"/>
      <c r="C104" s="52"/>
      <c r="D104" s="52"/>
      <c r="E104" s="52"/>
      <c r="F104" s="53"/>
      <c r="G104" s="51" t="s">
        <v>2</v>
      </c>
      <c r="H104" s="52"/>
      <c r="I104" s="52"/>
      <c r="J104" s="52"/>
      <c r="K104" s="52"/>
      <c r="L104" s="53"/>
    </row>
    <row r="105" spans="1:12" ht="31.9" customHeight="1">
      <c r="A105" s="54">
        <f>'来場者名簿(10月29日用）No.1'!$E$2</f>
        <v>0</v>
      </c>
      <c r="B105" s="55"/>
      <c r="C105" s="55"/>
      <c r="D105" s="55"/>
      <c r="E105" s="56" t="s">
        <v>3</v>
      </c>
      <c r="F105" s="57"/>
      <c r="G105" s="54">
        <f>'来場者名簿(10月29日用）No.1'!$E$2</f>
        <v>0</v>
      </c>
      <c r="H105" s="55"/>
      <c r="I105" s="55"/>
      <c r="J105" s="55"/>
      <c r="K105" s="56" t="s">
        <v>3</v>
      </c>
      <c r="L105" s="57"/>
    </row>
    <row r="106" spans="1:12" ht="31.9" customHeight="1">
      <c r="A106" s="2" t="s">
        <v>4</v>
      </c>
      <c r="B106" s="3">
        <v>35</v>
      </c>
      <c r="C106" s="4">
        <f>VLOOKUP(B106,'来場者名簿(10月29日用）No.2'!$A$12:$B$36,2)</f>
        <v>0</v>
      </c>
      <c r="D106" s="4"/>
      <c r="E106" s="4"/>
      <c r="F106" s="5"/>
      <c r="G106" s="2" t="s">
        <v>4</v>
      </c>
      <c r="H106" s="3">
        <v>36</v>
      </c>
      <c r="I106" s="4">
        <f>VLOOKUP(H106,'来場者名簿(10月29日用）No.2'!$A$12:$B$36,2)</f>
        <v>0</v>
      </c>
      <c r="J106" s="4"/>
      <c r="K106" s="4"/>
      <c r="L106" s="5"/>
    </row>
    <row r="107" spans="1:12" ht="31.9" customHeight="1">
      <c r="A107" s="58" t="s">
        <v>19</v>
      </c>
      <c r="B107" s="59"/>
      <c r="C107" s="59"/>
      <c r="D107" s="59"/>
      <c r="E107" s="59"/>
      <c r="F107" s="60"/>
      <c r="G107" s="58" t="s">
        <v>19</v>
      </c>
      <c r="H107" s="59"/>
      <c r="I107" s="59"/>
      <c r="J107" s="59"/>
      <c r="K107" s="59"/>
      <c r="L107" s="60"/>
    </row>
    <row r="108" spans="1:12" ht="31.9" customHeight="1" thickBot="1">
      <c r="A108" s="61"/>
      <c r="B108" s="62"/>
      <c r="C108" s="62"/>
      <c r="D108" s="62"/>
      <c r="E108" s="62"/>
      <c r="F108" s="63"/>
      <c r="G108" s="61"/>
      <c r="H108" s="62"/>
      <c r="I108" s="62"/>
      <c r="J108" s="62"/>
      <c r="K108" s="62"/>
      <c r="L108" s="63"/>
    </row>
    <row r="109" spans="1:12" ht="31.9" customHeight="1">
      <c r="A109" s="48" t="str">
        <f>$A$1</f>
        <v>第75回春高予選大会　熊本県代表決定戦　　　　　　　　(10月29日)</v>
      </c>
      <c r="B109" s="49"/>
      <c r="C109" s="49"/>
      <c r="D109" s="49"/>
      <c r="E109" s="49"/>
      <c r="F109" s="50"/>
      <c r="G109" s="48" t="str">
        <f>$A$1</f>
        <v>第75回春高予選大会　熊本県代表決定戦　　　　　　　　(10月29日)</v>
      </c>
      <c r="H109" s="49"/>
      <c r="I109" s="49"/>
      <c r="J109" s="49"/>
      <c r="K109" s="49"/>
      <c r="L109" s="50"/>
    </row>
    <row r="110" spans="1:12" ht="31.9" customHeight="1">
      <c r="A110" s="51" t="s">
        <v>2</v>
      </c>
      <c r="B110" s="52"/>
      <c r="C110" s="52"/>
      <c r="D110" s="52"/>
      <c r="E110" s="52"/>
      <c r="F110" s="53"/>
      <c r="G110" s="51" t="s">
        <v>2</v>
      </c>
      <c r="H110" s="52"/>
      <c r="I110" s="52"/>
      <c r="J110" s="52"/>
      <c r="K110" s="52"/>
      <c r="L110" s="53"/>
    </row>
    <row r="111" spans="1:12" ht="31.9" customHeight="1">
      <c r="A111" s="54">
        <f>'来場者名簿(10月29日用）No.1'!$E$2</f>
        <v>0</v>
      </c>
      <c r="B111" s="55"/>
      <c r="C111" s="55"/>
      <c r="D111" s="55"/>
      <c r="E111" s="56" t="s">
        <v>3</v>
      </c>
      <c r="F111" s="57"/>
      <c r="G111" s="54">
        <f>'来場者名簿(10月29日用）No.1'!$E$2</f>
        <v>0</v>
      </c>
      <c r="H111" s="55"/>
      <c r="I111" s="55"/>
      <c r="J111" s="55"/>
      <c r="K111" s="56" t="s">
        <v>3</v>
      </c>
      <c r="L111" s="57"/>
    </row>
    <row r="112" spans="1:12" ht="31.9" customHeight="1">
      <c r="A112" s="2" t="s">
        <v>4</v>
      </c>
      <c r="B112" s="3">
        <v>37</v>
      </c>
      <c r="C112" s="4">
        <f>VLOOKUP(B112,'来場者名簿(10月29日用）No.2'!$A$12:$B$36,2)</f>
        <v>0</v>
      </c>
      <c r="D112" s="4"/>
      <c r="E112" s="4"/>
      <c r="F112" s="5"/>
      <c r="G112" s="2" t="s">
        <v>4</v>
      </c>
      <c r="H112" s="3">
        <v>38</v>
      </c>
      <c r="I112" s="4">
        <f>VLOOKUP(H112,'来場者名簿(10月29日用）No.2'!$A$12:$B$36,2)</f>
        <v>0</v>
      </c>
      <c r="J112" s="4"/>
      <c r="K112" s="4"/>
      <c r="L112" s="5"/>
    </row>
    <row r="113" spans="1:12" ht="31.9" customHeight="1">
      <c r="A113" s="58" t="s">
        <v>19</v>
      </c>
      <c r="B113" s="59"/>
      <c r="C113" s="59"/>
      <c r="D113" s="59"/>
      <c r="E113" s="59"/>
      <c r="F113" s="60"/>
      <c r="G113" s="58" t="s">
        <v>19</v>
      </c>
      <c r="H113" s="59"/>
      <c r="I113" s="59"/>
      <c r="J113" s="59"/>
      <c r="K113" s="59"/>
      <c r="L113" s="60"/>
    </row>
    <row r="114" spans="1:12" ht="31.9" customHeight="1" thickBot="1">
      <c r="A114" s="61"/>
      <c r="B114" s="62"/>
      <c r="C114" s="62"/>
      <c r="D114" s="62"/>
      <c r="E114" s="62"/>
      <c r="F114" s="63"/>
      <c r="G114" s="61"/>
      <c r="H114" s="62"/>
      <c r="I114" s="62"/>
      <c r="J114" s="62"/>
      <c r="K114" s="62"/>
      <c r="L114" s="63"/>
    </row>
    <row r="115" spans="1:12" ht="31.9" customHeight="1">
      <c r="A115" s="48" t="str">
        <f>$A$1</f>
        <v>第75回春高予選大会　熊本県代表決定戦　　　　　　　　(10月29日)</v>
      </c>
      <c r="B115" s="49"/>
      <c r="C115" s="49"/>
      <c r="D115" s="49"/>
      <c r="E115" s="49"/>
      <c r="F115" s="50"/>
      <c r="G115" s="48" t="str">
        <f>$A$1</f>
        <v>第75回春高予選大会　熊本県代表決定戦　　　　　　　　(10月29日)</v>
      </c>
      <c r="H115" s="49"/>
      <c r="I115" s="49"/>
      <c r="J115" s="49"/>
      <c r="K115" s="49"/>
      <c r="L115" s="50"/>
    </row>
    <row r="116" spans="1:12" ht="31.9" customHeight="1">
      <c r="A116" s="51" t="s">
        <v>2</v>
      </c>
      <c r="B116" s="52"/>
      <c r="C116" s="52"/>
      <c r="D116" s="52"/>
      <c r="E116" s="52"/>
      <c r="F116" s="53"/>
      <c r="G116" s="51" t="s">
        <v>2</v>
      </c>
      <c r="H116" s="52"/>
      <c r="I116" s="52"/>
      <c r="J116" s="52"/>
      <c r="K116" s="52"/>
      <c r="L116" s="53"/>
    </row>
    <row r="117" spans="1:12" ht="31.9" customHeight="1">
      <c r="A117" s="54">
        <f>'来場者名簿(10月29日用）No.1'!$E$2</f>
        <v>0</v>
      </c>
      <c r="B117" s="55"/>
      <c r="C117" s="55"/>
      <c r="D117" s="55"/>
      <c r="E117" s="56" t="s">
        <v>3</v>
      </c>
      <c r="F117" s="57"/>
      <c r="G117" s="54">
        <f>'来場者名簿(10月29日用）No.1'!$E$2</f>
        <v>0</v>
      </c>
      <c r="H117" s="55"/>
      <c r="I117" s="55"/>
      <c r="J117" s="55"/>
      <c r="K117" s="56" t="s">
        <v>3</v>
      </c>
      <c r="L117" s="57"/>
    </row>
    <row r="118" spans="1:12" ht="31.9" customHeight="1">
      <c r="A118" s="2" t="s">
        <v>4</v>
      </c>
      <c r="B118" s="3">
        <v>39</v>
      </c>
      <c r="C118" s="4">
        <f>VLOOKUP(B118,'来場者名簿(10月29日用）No.2'!$A$12:$B$36,2)</f>
        <v>0</v>
      </c>
      <c r="D118" s="4"/>
      <c r="E118" s="4"/>
      <c r="F118" s="5"/>
      <c r="G118" s="2" t="s">
        <v>4</v>
      </c>
      <c r="H118" s="3">
        <v>40</v>
      </c>
      <c r="I118" s="4">
        <f>VLOOKUP(H118,'来場者名簿(10月29日用）No.2'!$A$12:$B$36,2)</f>
        <v>0</v>
      </c>
      <c r="J118" s="4"/>
      <c r="K118" s="4"/>
      <c r="L118" s="5"/>
    </row>
    <row r="119" spans="1:12" ht="31.9" customHeight="1">
      <c r="A119" s="58" t="s">
        <v>19</v>
      </c>
      <c r="B119" s="59"/>
      <c r="C119" s="59"/>
      <c r="D119" s="59"/>
      <c r="E119" s="59"/>
      <c r="F119" s="60"/>
      <c r="G119" s="58" t="s">
        <v>19</v>
      </c>
      <c r="H119" s="59"/>
      <c r="I119" s="59"/>
      <c r="J119" s="59"/>
      <c r="K119" s="59"/>
      <c r="L119" s="60"/>
    </row>
    <row r="120" spans="1:12" ht="31.9" customHeight="1" thickBot="1">
      <c r="A120" s="61"/>
      <c r="B120" s="62"/>
      <c r="C120" s="62"/>
      <c r="D120" s="62"/>
      <c r="E120" s="62"/>
      <c r="F120" s="63"/>
      <c r="G120" s="61"/>
      <c r="H120" s="62"/>
      <c r="I120" s="62"/>
      <c r="J120" s="62"/>
      <c r="K120" s="62"/>
      <c r="L120" s="63"/>
    </row>
    <row r="121" spans="1:12" ht="31.9" customHeight="1">
      <c r="A121" s="48" t="str">
        <f>$A$1</f>
        <v>第75回春高予選大会　熊本県代表決定戦　　　　　　　　(10月29日)</v>
      </c>
      <c r="B121" s="49"/>
      <c r="C121" s="49"/>
      <c r="D121" s="49"/>
      <c r="E121" s="49"/>
      <c r="F121" s="50"/>
      <c r="G121" s="48" t="str">
        <f>$A$1</f>
        <v>第75回春高予選大会　熊本県代表決定戦　　　　　　　　(10月29日)</v>
      </c>
      <c r="H121" s="49"/>
      <c r="I121" s="49"/>
      <c r="J121" s="49"/>
      <c r="K121" s="49"/>
      <c r="L121" s="50"/>
    </row>
    <row r="122" spans="1:12" ht="31.9" customHeight="1">
      <c r="A122" s="51" t="s">
        <v>2</v>
      </c>
      <c r="B122" s="52"/>
      <c r="C122" s="52"/>
      <c r="D122" s="52"/>
      <c r="E122" s="52"/>
      <c r="F122" s="53"/>
      <c r="G122" s="51" t="s">
        <v>2</v>
      </c>
      <c r="H122" s="52"/>
      <c r="I122" s="52"/>
      <c r="J122" s="52"/>
      <c r="K122" s="52"/>
      <c r="L122" s="53"/>
    </row>
    <row r="123" spans="1:12" ht="31.9" customHeight="1">
      <c r="A123" s="54">
        <f>'来場者名簿(10月29日用）No.1'!$E$2</f>
        <v>0</v>
      </c>
      <c r="B123" s="55"/>
      <c r="C123" s="55"/>
      <c r="D123" s="55"/>
      <c r="E123" s="56" t="s">
        <v>3</v>
      </c>
      <c r="F123" s="57"/>
      <c r="G123" s="54">
        <f>'来場者名簿(10月29日用）No.1'!$E$2</f>
        <v>0</v>
      </c>
      <c r="H123" s="55"/>
      <c r="I123" s="55"/>
      <c r="J123" s="55"/>
      <c r="K123" s="56" t="s">
        <v>3</v>
      </c>
      <c r="L123" s="57"/>
    </row>
    <row r="124" spans="1:12" ht="31.9" customHeight="1">
      <c r="A124" s="2" t="s">
        <v>4</v>
      </c>
      <c r="B124" s="3">
        <v>41</v>
      </c>
      <c r="C124" s="4">
        <f>VLOOKUP(B124,'来場者名簿(10月29日用）No.2'!$A$12:$B$36,2)</f>
        <v>0</v>
      </c>
      <c r="D124" s="4"/>
      <c r="E124" s="4"/>
      <c r="F124" s="5"/>
      <c r="G124" s="2" t="s">
        <v>4</v>
      </c>
      <c r="H124" s="3">
        <v>42</v>
      </c>
      <c r="I124" s="4">
        <f>VLOOKUP(H124,'来場者名簿(10月29日用）No.2'!$A$12:$B$36,2)</f>
        <v>0</v>
      </c>
      <c r="J124" s="4"/>
      <c r="K124" s="4"/>
      <c r="L124" s="5"/>
    </row>
    <row r="125" spans="1:12" ht="31.9" customHeight="1">
      <c r="A125" s="58" t="s">
        <v>19</v>
      </c>
      <c r="B125" s="59"/>
      <c r="C125" s="59"/>
      <c r="D125" s="59"/>
      <c r="E125" s="59"/>
      <c r="F125" s="60"/>
      <c r="G125" s="58" t="s">
        <v>19</v>
      </c>
      <c r="H125" s="59"/>
      <c r="I125" s="59"/>
      <c r="J125" s="59"/>
      <c r="K125" s="59"/>
      <c r="L125" s="60"/>
    </row>
    <row r="126" spans="1:12" ht="31.9" customHeight="1" thickBot="1">
      <c r="A126" s="61"/>
      <c r="B126" s="62"/>
      <c r="C126" s="62"/>
      <c r="D126" s="62"/>
      <c r="E126" s="62"/>
      <c r="F126" s="63"/>
      <c r="G126" s="61"/>
      <c r="H126" s="62"/>
      <c r="I126" s="62"/>
      <c r="J126" s="62"/>
      <c r="K126" s="62"/>
      <c r="L126" s="63"/>
    </row>
    <row r="127" spans="1:12" ht="31.9" customHeight="1">
      <c r="A127" s="48" t="str">
        <f>$A$1</f>
        <v>第75回春高予選大会　熊本県代表決定戦　　　　　　　　(10月29日)</v>
      </c>
      <c r="B127" s="49"/>
      <c r="C127" s="49"/>
      <c r="D127" s="49"/>
      <c r="E127" s="49"/>
      <c r="F127" s="50"/>
      <c r="G127" s="48" t="str">
        <f>$A$1</f>
        <v>第75回春高予選大会　熊本県代表決定戦　　　　　　　　(10月29日)</v>
      </c>
      <c r="H127" s="49"/>
      <c r="I127" s="49"/>
      <c r="J127" s="49"/>
      <c r="K127" s="49"/>
      <c r="L127" s="50"/>
    </row>
    <row r="128" spans="1:12" ht="31.9" customHeight="1">
      <c r="A128" s="51" t="s">
        <v>2</v>
      </c>
      <c r="B128" s="52"/>
      <c r="C128" s="52"/>
      <c r="D128" s="52"/>
      <c r="E128" s="52"/>
      <c r="F128" s="53"/>
      <c r="G128" s="51" t="s">
        <v>2</v>
      </c>
      <c r="H128" s="52"/>
      <c r="I128" s="52"/>
      <c r="J128" s="52"/>
      <c r="K128" s="52"/>
      <c r="L128" s="53"/>
    </row>
    <row r="129" spans="1:12" ht="31.9" customHeight="1">
      <c r="A129" s="54">
        <f>'来場者名簿(10月29日用）No.1'!$E$2</f>
        <v>0</v>
      </c>
      <c r="B129" s="55"/>
      <c r="C129" s="55"/>
      <c r="D129" s="55"/>
      <c r="E129" s="56" t="s">
        <v>3</v>
      </c>
      <c r="F129" s="57"/>
      <c r="G129" s="54">
        <f>'来場者名簿(10月29日用）No.1'!$E$2</f>
        <v>0</v>
      </c>
      <c r="H129" s="55"/>
      <c r="I129" s="55"/>
      <c r="J129" s="55"/>
      <c r="K129" s="56" t="s">
        <v>3</v>
      </c>
      <c r="L129" s="57"/>
    </row>
    <row r="130" spans="1:12" ht="31.9" customHeight="1">
      <c r="A130" s="2" t="s">
        <v>4</v>
      </c>
      <c r="B130" s="3">
        <v>43</v>
      </c>
      <c r="C130" s="4">
        <f>VLOOKUP(B130,'来場者名簿(10月29日用）No.2'!$A$12:$B$36,2)</f>
        <v>0</v>
      </c>
      <c r="D130" s="4"/>
      <c r="E130" s="4"/>
      <c r="F130" s="5"/>
      <c r="G130" s="2" t="s">
        <v>4</v>
      </c>
      <c r="H130" s="3">
        <v>44</v>
      </c>
      <c r="I130" s="4">
        <f>VLOOKUP(H130,'来場者名簿(10月29日用）No.2'!$A$12:$B$36,2)</f>
        <v>0</v>
      </c>
      <c r="J130" s="4"/>
      <c r="K130" s="4"/>
      <c r="L130" s="5"/>
    </row>
    <row r="131" spans="1:12" ht="31.9" customHeight="1">
      <c r="A131" s="58" t="s">
        <v>19</v>
      </c>
      <c r="B131" s="59"/>
      <c r="C131" s="59"/>
      <c r="D131" s="59"/>
      <c r="E131" s="59"/>
      <c r="F131" s="60"/>
      <c r="G131" s="58" t="s">
        <v>19</v>
      </c>
      <c r="H131" s="59"/>
      <c r="I131" s="59"/>
      <c r="J131" s="59"/>
      <c r="K131" s="59"/>
      <c r="L131" s="60"/>
    </row>
    <row r="132" spans="1:12" ht="31.9" customHeight="1" thickBot="1">
      <c r="A132" s="61"/>
      <c r="B132" s="62"/>
      <c r="C132" s="62"/>
      <c r="D132" s="62"/>
      <c r="E132" s="62"/>
      <c r="F132" s="63"/>
      <c r="G132" s="61"/>
      <c r="H132" s="62"/>
      <c r="I132" s="62"/>
      <c r="J132" s="62"/>
      <c r="K132" s="62"/>
      <c r="L132" s="63"/>
    </row>
    <row r="133" spans="1:12" ht="31.9" customHeight="1">
      <c r="A133" s="48" t="str">
        <f>$A$1</f>
        <v>第75回春高予選大会　熊本県代表決定戦　　　　　　　　(10月29日)</v>
      </c>
      <c r="B133" s="49"/>
      <c r="C133" s="49"/>
      <c r="D133" s="49"/>
      <c r="E133" s="49"/>
      <c r="F133" s="50"/>
      <c r="G133" s="48" t="str">
        <f>$A$1</f>
        <v>第75回春高予選大会　熊本県代表決定戦　　　　　　　　(10月29日)</v>
      </c>
      <c r="H133" s="49"/>
      <c r="I133" s="49"/>
      <c r="J133" s="49"/>
      <c r="K133" s="49"/>
      <c r="L133" s="50"/>
    </row>
    <row r="134" spans="1:12" ht="31.9" customHeight="1">
      <c r="A134" s="51" t="s">
        <v>2</v>
      </c>
      <c r="B134" s="52"/>
      <c r="C134" s="52"/>
      <c r="D134" s="52"/>
      <c r="E134" s="52"/>
      <c r="F134" s="53"/>
      <c r="G134" s="51" t="s">
        <v>2</v>
      </c>
      <c r="H134" s="52"/>
      <c r="I134" s="52"/>
      <c r="J134" s="52"/>
      <c r="K134" s="52"/>
      <c r="L134" s="53"/>
    </row>
    <row r="135" spans="1:12" ht="31.9" customHeight="1">
      <c r="A135" s="54">
        <f>'来場者名簿(10月29日用）No.1'!$E$2</f>
        <v>0</v>
      </c>
      <c r="B135" s="55"/>
      <c r="C135" s="55"/>
      <c r="D135" s="55"/>
      <c r="E135" s="56" t="s">
        <v>3</v>
      </c>
      <c r="F135" s="57"/>
      <c r="G135" s="54">
        <f>'来場者名簿(10月29日用）No.1'!$E$2</f>
        <v>0</v>
      </c>
      <c r="H135" s="55"/>
      <c r="I135" s="55"/>
      <c r="J135" s="55"/>
      <c r="K135" s="56" t="s">
        <v>3</v>
      </c>
      <c r="L135" s="57"/>
    </row>
    <row r="136" spans="1:12" ht="31.9" customHeight="1">
      <c r="A136" s="2" t="s">
        <v>4</v>
      </c>
      <c r="B136" s="3">
        <v>45</v>
      </c>
      <c r="C136" s="4">
        <f>VLOOKUP(B136,'来場者名簿(10月29日用）No.2'!$A$12:$B$36,2)</f>
        <v>0</v>
      </c>
      <c r="D136" s="4"/>
      <c r="E136" s="4"/>
      <c r="F136" s="5"/>
      <c r="G136" s="2" t="s">
        <v>4</v>
      </c>
      <c r="H136" s="3">
        <v>46</v>
      </c>
      <c r="I136" s="4">
        <f>VLOOKUP(H136,'来場者名簿(10月29日用）No.2'!$A$12:$B$36,2)</f>
        <v>0</v>
      </c>
      <c r="J136" s="4"/>
      <c r="K136" s="4"/>
      <c r="L136" s="5"/>
    </row>
    <row r="137" spans="1:12" ht="31.9" customHeight="1">
      <c r="A137" s="58" t="s">
        <v>19</v>
      </c>
      <c r="B137" s="59"/>
      <c r="C137" s="59"/>
      <c r="D137" s="59"/>
      <c r="E137" s="59"/>
      <c r="F137" s="60"/>
      <c r="G137" s="58" t="s">
        <v>19</v>
      </c>
      <c r="H137" s="59"/>
      <c r="I137" s="59"/>
      <c r="J137" s="59"/>
      <c r="K137" s="59"/>
      <c r="L137" s="60"/>
    </row>
    <row r="138" spans="1:12" ht="31.9" customHeight="1" thickBot="1">
      <c r="A138" s="61"/>
      <c r="B138" s="62"/>
      <c r="C138" s="62"/>
      <c r="D138" s="62"/>
      <c r="E138" s="62"/>
      <c r="F138" s="63"/>
      <c r="G138" s="61"/>
      <c r="H138" s="62"/>
      <c r="I138" s="62"/>
      <c r="J138" s="62"/>
      <c r="K138" s="62"/>
      <c r="L138" s="63"/>
    </row>
    <row r="139" spans="1:12" ht="31.9" customHeight="1">
      <c r="A139" s="48" t="str">
        <f>$A$1</f>
        <v>第75回春高予選大会　熊本県代表決定戦　　　　　　　　(10月29日)</v>
      </c>
      <c r="B139" s="49"/>
      <c r="C139" s="49"/>
      <c r="D139" s="49"/>
      <c r="E139" s="49"/>
      <c r="F139" s="50"/>
      <c r="G139" s="48" t="str">
        <f>$A$1</f>
        <v>第75回春高予選大会　熊本県代表決定戦　　　　　　　　(10月29日)</v>
      </c>
      <c r="H139" s="49"/>
      <c r="I139" s="49"/>
      <c r="J139" s="49"/>
      <c r="K139" s="49"/>
      <c r="L139" s="50"/>
    </row>
    <row r="140" spans="1:12" ht="31.9" customHeight="1">
      <c r="A140" s="51" t="s">
        <v>2</v>
      </c>
      <c r="B140" s="52"/>
      <c r="C140" s="52"/>
      <c r="D140" s="52"/>
      <c r="E140" s="52"/>
      <c r="F140" s="53"/>
      <c r="G140" s="51" t="s">
        <v>2</v>
      </c>
      <c r="H140" s="52"/>
      <c r="I140" s="52"/>
      <c r="J140" s="52"/>
      <c r="K140" s="52"/>
      <c r="L140" s="53"/>
    </row>
    <row r="141" spans="1:12" ht="31.9" customHeight="1">
      <c r="A141" s="54">
        <f>'来場者名簿(10月29日用）No.1'!$E$2</f>
        <v>0</v>
      </c>
      <c r="B141" s="55"/>
      <c r="C141" s="55"/>
      <c r="D141" s="55"/>
      <c r="E141" s="56" t="s">
        <v>3</v>
      </c>
      <c r="F141" s="57"/>
      <c r="G141" s="54">
        <f>'来場者名簿(10月29日用）No.1'!$E$2</f>
        <v>0</v>
      </c>
      <c r="H141" s="55"/>
      <c r="I141" s="55"/>
      <c r="J141" s="55"/>
      <c r="K141" s="56" t="s">
        <v>3</v>
      </c>
      <c r="L141" s="57"/>
    </row>
    <row r="142" spans="1:12" ht="31.9" customHeight="1">
      <c r="A142" s="2" t="s">
        <v>4</v>
      </c>
      <c r="B142" s="3">
        <v>47</v>
      </c>
      <c r="C142" s="4">
        <f>VLOOKUP(B142,'来場者名簿(10月29日用）No.2'!$A$12:$B$36,2)</f>
        <v>0</v>
      </c>
      <c r="D142" s="4"/>
      <c r="E142" s="4"/>
      <c r="F142" s="5"/>
      <c r="G142" s="2" t="s">
        <v>4</v>
      </c>
      <c r="H142" s="3">
        <v>48</v>
      </c>
      <c r="I142" s="4">
        <f>VLOOKUP(H142,'来場者名簿(10月29日用）No.2'!$A$12:$B$36,2)</f>
        <v>0</v>
      </c>
      <c r="J142" s="4"/>
      <c r="K142" s="4"/>
      <c r="L142" s="5"/>
    </row>
    <row r="143" spans="1:12" ht="31.9" customHeight="1">
      <c r="A143" s="58" t="s">
        <v>19</v>
      </c>
      <c r="B143" s="59"/>
      <c r="C143" s="59"/>
      <c r="D143" s="59"/>
      <c r="E143" s="59"/>
      <c r="F143" s="60"/>
      <c r="G143" s="58" t="s">
        <v>19</v>
      </c>
      <c r="H143" s="59"/>
      <c r="I143" s="59"/>
      <c r="J143" s="59"/>
      <c r="K143" s="59"/>
      <c r="L143" s="60"/>
    </row>
    <row r="144" spans="1:12" ht="31.9" customHeight="1" thickBot="1">
      <c r="A144" s="61"/>
      <c r="B144" s="62"/>
      <c r="C144" s="62"/>
      <c r="D144" s="62"/>
      <c r="E144" s="62"/>
      <c r="F144" s="63"/>
      <c r="G144" s="61"/>
      <c r="H144" s="62"/>
      <c r="I144" s="62"/>
      <c r="J144" s="62"/>
      <c r="K144" s="62"/>
      <c r="L144" s="63"/>
    </row>
    <row r="145" spans="1:12" ht="31.9" customHeight="1">
      <c r="A145" s="48" t="str">
        <f>$A$1</f>
        <v>第75回春高予選大会　熊本県代表決定戦　　　　　　　　(10月29日)</v>
      </c>
      <c r="B145" s="49"/>
      <c r="C145" s="49"/>
      <c r="D145" s="49"/>
      <c r="E145" s="49"/>
      <c r="F145" s="50"/>
      <c r="G145" s="48" t="str">
        <f>$A$1</f>
        <v>第75回春高予選大会　熊本県代表決定戦　　　　　　　　(10月29日)</v>
      </c>
      <c r="H145" s="49"/>
      <c r="I145" s="49"/>
      <c r="J145" s="49"/>
      <c r="K145" s="49"/>
      <c r="L145" s="50"/>
    </row>
    <row r="146" spans="1:12" ht="31.9" customHeight="1">
      <c r="A146" s="51" t="s">
        <v>2</v>
      </c>
      <c r="B146" s="52"/>
      <c r="C146" s="52"/>
      <c r="D146" s="52"/>
      <c r="E146" s="52"/>
      <c r="F146" s="53"/>
      <c r="G146" s="51" t="s">
        <v>2</v>
      </c>
      <c r="H146" s="52"/>
      <c r="I146" s="52"/>
      <c r="J146" s="52"/>
      <c r="K146" s="52"/>
      <c r="L146" s="53"/>
    </row>
    <row r="147" spans="1:12" ht="31.9" customHeight="1">
      <c r="A147" s="54">
        <f>'来場者名簿(10月29日用）No.1'!$E$2</f>
        <v>0</v>
      </c>
      <c r="B147" s="55"/>
      <c r="C147" s="55"/>
      <c r="D147" s="55"/>
      <c r="E147" s="56" t="s">
        <v>3</v>
      </c>
      <c r="F147" s="57"/>
      <c r="G147" s="54">
        <f>'来場者名簿(10月29日用）No.1'!$E$2</f>
        <v>0</v>
      </c>
      <c r="H147" s="55"/>
      <c r="I147" s="55"/>
      <c r="J147" s="55"/>
      <c r="K147" s="56" t="s">
        <v>3</v>
      </c>
      <c r="L147" s="57"/>
    </row>
    <row r="148" spans="1:12" ht="31.9" customHeight="1">
      <c r="A148" s="2" t="s">
        <v>4</v>
      </c>
      <c r="B148" s="3">
        <v>49</v>
      </c>
      <c r="C148" s="4">
        <f>VLOOKUP(B148,'来場者名簿(10月29日用）No.2'!$A$12:$B$36,2)</f>
        <v>0</v>
      </c>
      <c r="D148" s="4"/>
      <c r="E148" s="4"/>
      <c r="F148" s="5"/>
      <c r="G148" s="2" t="s">
        <v>4</v>
      </c>
      <c r="H148" s="3">
        <v>50</v>
      </c>
      <c r="I148" s="4">
        <f>VLOOKUP(H148,'来場者名簿(10月29日用）No.2'!$A$12:$B$36,2)</f>
        <v>0</v>
      </c>
      <c r="J148" s="4"/>
      <c r="K148" s="4"/>
      <c r="L148" s="5"/>
    </row>
    <row r="149" spans="1:12" ht="31.9" customHeight="1">
      <c r="A149" s="58" t="s">
        <v>19</v>
      </c>
      <c r="B149" s="59"/>
      <c r="C149" s="59"/>
      <c r="D149" s="59"/>
      <c r="E149" s="59"/>
      <c r="F149" s="60"/>
      <c r="G149" s="58" t="s">
        <v>19</v>
      </c>
      <c r="H149" s="59"/>
      <c r="I149" s="59"/>
      <c r="J149" s="59"/>
      <c r="K149" s="59"/>
      <c r="L149" s="60"/>
    </row>
    <row r="150" spans="1:12" ht="31.9" customHeight="1" thickBot="1">
      <c r="A150" s="61"/>
      <c r="B150" s="62"/>
      <c r="C150" s="62"/>
      <c r="D150" s="62"/>
      <c r="E150" s="62"/>
      <c r="F150" s="63"/>
      <c r="G150" s="61"/>
      <c r="H150" s="62"/>
      <c r="I150" s="62"/>
      <c r="J150" s="62"/>
      <c r="K150" s="62"/>
      <c r="L150" s="63"/>
    </row>
  </sheetData>
  <mergeCells count="250">
    <mergeCell ref="G1:L1"/>
    <mergeCell ref="G2:L2"/>
    <mergeCell ref="A3:D3"/>
    <mergeCell ref="A2:F2"/>
    <mergeCell ref="A1:F1"/>
    <mergeCell ref="E3:F3"/>
    <mergeCell ref="G3:J3"/>
    <mergeCell ref="K3:L3"/>
    <mergeCell ref="G5:L6"/>
    <mergeCell ref="A5:F6"/>
    <mergeCell ref="A11:F12"/>
    <mergeCell ref="A17:F18"/>
    <mergeCell ref="A13:F13"/>
    <mergeCell ref="A14:F14"/>
    <mergeCell ref="A15:D15"/>
    <mergeCell ref="E15:F15"/>
    <mergeCell ref="A7:F7"/>
    <mergeCell ref="A8:F8"/>
    <mergeCell ref="A9:D9"/>
    <mergeCell ref="E9:F9"/>
    <mergeCell ref="G17:L18"/>
    <mergeCell ref="G19:L19"/>
    <mergeCell ref="G20:L20"/>
    <mergeCell ref="G21:J21"/>
    <mergeCell ref="K21:L21"/>
    <mergeCell ref="G23:L24"/>
    <mergeCell ref="A20:F20"/>
    <mergeCell ref="A21:D21"/>
    <mergeCell ref="E21:F21"/>
    <mergeCell ref="A19:F19"/>
    <mergeCell ref="G7:L7"/>
    <mergeCell ref="G8:L8"/>
    <mergeCell ref="G9:J9"/>
    <mergeCell ref="K9:L9"/>
    <mergeCell ref="G11:L12"/>
    <mergeCell ref="G13:L13"/>
    <mergeCell ref="G14:L14"/>
    <mergeCell ref="G15:J15"/>
    <mergeCell ref="K15:L15"/>
    <mergeCell ref="A25:F25"/>
    <mergeCell ref="G25:L25"/>
    <mergeCell ref="A26:F26"/>
    <mergeCell ref="G26:L26"/>
    <mergeCell ref="A27:D27"/>
    <mergeCell ref="E27:F27"/>
    <mergeCell ref="G27:J27"/>
    <mergeCell ref="K27:L27"/>
    <mergeCell ref="A23:F24"/>
    <mergeCell ref="A33:D33"/>
    <mergeCell ref="E33:F33"/>
    <mergeCell ref="G33:J33"/>
    <mergeCell ref="K33:L33"/>
    <mergeCell ref="A35:F36"/>
    <mergeCell ref="G35:L36"/>
    <mergeCell ref="A29:F30"/>
    <mergeCell ref="G29:L30"/>
    <mergeCell ref="A31:F31"/>
    <mergeCell ref="G31:L31"/>
    <mergeCell ref="A32:F32"/>
    <mergeCell ref="G32:L32"/>
    <mergeCell ref="A41:F42"/>
    <mergeCell ref="G41:L42"/>
    <mergeCell ref="A43:F43"/>
    <mergeCell ref="G43:L43"/>
    <mergeCell ref="A44:F44"/>
    <mergeCell ref="G44:L44"/>
    <mergeCell ref="A37:F37"/>
    <mergeCell ref="G37:L37"/>
    <mergeCell ref="A38:F38"/>
    <mergeCell ref="G38:L38"/>
    <mergeCell ref="A39:D39"/>
    <mergeCell ref="E39:F39"/>
    <mergeCell ref="G39:J39"/>
    <mergeCell ref="K39:L39"/>
    <mergeCell ref="A49:F49"/>
    <mergeCell ref="G49:L49"/>
    <mergeCell ref="A50:F50"/>
    <mergeCell ref="G50:L50"/>
    <mergeCell ref="A51:D51"/>
    <mergeCell ref="E51:F51"/>
    <mergeCell ref="G51:J51"/>
    <mergeCell ref="K51:L51"/>
    <mergeCell ref="A45:D45"/>
    <mergeCell ref="E45:F45"/>
    <mergeCell ref="G45:J45"/>
    <mergeCell ref="K45:L45"/>
    <mergeCell ref="A47:F48"/>
    <mergeCell ref="G47:L48"/>
    <mergeCell ref="A57:D57"/>
    <mergeCell ref="E57:F57"/>
    <mergeCell ref="G57:J57"/>
    <mergeCell ref="K57:L57"/>
    <mergeCell ref="A59:F60"/>
    <mergeCell ref="G59:L60"/>
    <mergeCell ref="A53:F54"/>
    <mergeCell ref="G53:L54"/>
    <mergeCell ref="A55:F55"/>
    <mergeCell ref="G55:L55"/>
    <mergeCell ref="A56:F56"/>
    <mergeCell ref="G56:L56"/>
    <mergeCell ref="A65:F66"/>
    <mergeCell ref="G65:L66"/>
    <mergeCell ref="A67:F67"/>
    <mergeCell ref="G67:L67"/>
    <mergeCell ref="A68:F68"/>
    <mergeCell ref="G68:L68"/>
    <mergeCell ref="A61:F61"/>
    <mergeCell ref="G61:L61"/>
    <mergeCell ref="A62:F62"/>
    <mergeCell ref="G62:L62"/>
    <mergeCell ref="A63:D63"/>
    <mergeCell ref="E63:F63"/>
    <mergeCell ref="G63:J63"/>
    <mergeCell ref="K63:L63"/>
    <mergeCell ref="A77:F78"/>
    <mergeCell ref="A73:F73"/>
    <mergeCell ref="A74:F74"/>
    <mergeCell ref="A75:D75"/>
    <mergeCell ref="E75:F75"/>
    <mergeCell ref="A69:D69"/>
    <mergeCell ref="E69:F69"/>
    <mergeCell ref="G69:J69"/>
    <mergeCell ref="K69:L69"/>
    <mergeCell ref="A71:F72"/>
    <mergeCell ref="G71:L72"/>
    <mergeCell ref="G73:L73"/>
    <mergeCell ref="G74:L74"/>
    <mergeCell ref="G75:J75"/>
    <mergeCell ref="K75:L75"/>
    <mergeCell ref="G77:L78"/>
    <mergeCell ref="A79:F79"/>
    <mergeCell ref="G79:L79"/>
    <mergeCell ref="A80:F80"/>
    <mergeCell ref="G80:L80"/>
    <mergeCell ref="A81:D81"/>
    <mergeCell ref="E81:F81"/>
    <mergeCell ref="G81:J81"/>
    <mergeCell ref="K81:L81"/>
    <mergeCell ref="A83:F84"/>
    <mergeCell ref="G83:L84"/>
    <mergeCell ref="A85:F85"/>
    <mergeCell ref="G85:L85"/>
    <mergeCell ref="A86:F86"/>
    <mergeCell ref="G86:L86"/>
    <mergeCell ref="A87:D87"/>
    <mergeCell ref="E87:F87"/>
    <mergeCell ref="G87:J87"/>
    <mergeCell ref="K87:L87"/>
    <mergeCell ref="A89:F90"/>
    <mergeCell ref="G89:L90"/>
    <mergeCell ref="A91:F91"/>
    <mergeCell ref="G91:L91"/>
    <mergeCell ref="A92:F92"/>
    <mergeCell ref="G92:L92"/>
    <mergeCell ref="A93:D93"/>
    <mergeCell ref="E93:F93"/>
    <mergeCell ref="G93:J93"/>
    <mergeCell ref="K93:L93"/>
    <mergeCell ref="A95:F96"/>
    <mergeCell ref="G95:L96"/>
    <mergeCell ref="A97:F97"/>
    <mergeCell ref="G97:L97"/>
    <mergeCell ref="A98:F98"/>
    <mergeCell ref="G98:L98"/>
    <mergeCell ref="A99:D99"/>
    <mergeCell ref="E99:F99"/>
    <mergeCell ref="G99:J99"/>
    <mergeCell ref="K99:L99"/>
    <mergeCell ref="A101:F102"/>
    <mergeCell ref="G101:L102"/>
    <mergeCell ref="A103:F103"/>
    <mergeCell ref="G103:L103"/>
    <mergeCell ref="A104:F104"/>
    <mergeCell ref="G104:L104"/>
    <mergeCell ref="A105:D105"/>
    <mergeCell ref="E105:F105"/>
    <mergeCell ref="G105:J105"/>
    <mergeCell ref="K105:L105"/>
    <mergeCell ref="A107:F108"/>
    <mergeCell ref="G107:L108"/>
    <mergeCell ref="A109:F109"/>
    <mergeCell ref="G109:L109"/>
    <mergeCell ref="A110:F110"/>
    <mergeCell ref="G110:L110"/>
    <mergeCell ref="A111:D111"/>
    <mergeCell ref="E111:F111"/>
    <mergeCell ref="G111:J111"/>
    <mergeCell ref="K111:L111"/>
    <mergeCell ref="A113:F114"/>
    <mergeCell ref="G113:L114"/>
    <mergeCell ref="A115:F115"/>
    <mergeCell ref="G115:L115"/>
    <mergeCell ref="A116:F116"/>
    <mergeCell ref="G116:L116"/>
    <mergeCell ref="A117:D117"/>
    <mergeCell ref="E117:F117"/>
    <mergeCell ref="G117:J117"/>
    <mergeCell ref="K117:L117"/>
    <mergeCell ref="A119:F120"/>
    <mergeCell ref="G119:L120"/>
    <mergeCell ref="A121:F121"/>
    <mergeCell ref="G121:L121"/>
    <mergeCell ref="A122:F122"/>
    <mergeCell ref="G122:L122"/>
    <mergeCell ref="A123:D123"/>
    <mergeCell ref="E123:F123"/>
    <mergeCell ref="G123:J123"/>
    <mergeCell ref="K123:L123"/>
    <mergeCell ref="A125:F126"/>
    <mergeCell ref="G125:L126"/>
    <mergeCell ref="A127:F127"/>
    <mergeCell ref="G127:L127"/>
    <mergeCell ref="A128:F128"/>
    <mergeCell ref="G128:L128"/>
    <mergeCell ref="A129:D129"/>
    <mergeCell ref="E129:F129"/>
    <mergeCell ref="G129:J129"/>
    <mergeCell ref="K129:L129"/>
    <mergeCell ref="A131:F132"/>
    <mergeCell ref="G131:L132"/>
    <mergeCell ref="A133:F133"/>
    <mergeCell ref="G133:L133"/>
    <mergeCell ref="A134:F134"/>
    <mergeCell ref="G134:L134"/>
    <mergeCell ref="A135:D135"/>
    <mergeCell ref="E135:F135"/>
    <mergeCell ref="G135:J135"/>
    <mergeCell ref="K135:L135"/>
    <mergeCell ref="A137:F138"/>
    <mergeCell ref="G137:L138"/>
    <mergeCell ref="A139:F139"/>
    <mergeCell ref="G139:L139"/>
    <mergeCell ref="A140:F140"/>
    <mergeCell ref="G140:L140"/>
    <mergeCell ref="A141:D141"/>
    <mergeCell ref="E141:F141"/>
    <mergeCell ref="G141:J141"/>
    <mergeCell ref="K141:L141"/>
    <mergeCell ref="A143:F144"/>
    <mergeCell ref="G143:L144"/>
    <mergeCell ref="A145:F145"/>
    <mergeCell ref="G145:L145"/>
    <mergeCell ref="A146:F146"/>
    <mergeCell ref="G146:L146"/>
    <mergeCell ref="A147:D147"/>
    <mergeCell ref="E147:F147"/>
    <mergeCell ref="G147:J147"/>
    <mergeCell ref="K147:L147"/>
    <mergeCell ref="A149:F150"/>
    <mergeCell ref="G149:L150"/>
  </mergeCells>
  <phoneticPr fontId="1"/>
  <pageMargins left="0.23622047244094491" right="0.23622047244094491" top="0.35433070866141736" bottom="0.35433070866141736" header="0" footer="0"/>
  <pageSetup paperSize="9" orientation="portrait" r:id="rId1"/>
  <rowBreaks count="6" manualBreakCount="6">
    <brk id="24" max="16383" man="1"/>
    <brk id="48" max="16383" man="1"/>
    <brk id="72" max="16383" man="1"/>
    <brk id="96" max="11" man="1"/>
    <brk id="120" max="11" man="1"/>
    <brk id="144"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69"/>
  <sheetViews>
    <sheetView zoomScaleNormal="100" workbookViewId="0">
      <selection activeCell="A2" sqref="A2:F2"/>
    </sheetView>
  </sheetViews>
  <sheetFormatPr defaultRowHeight="18.75"/>
  <cols>
    <col min="1" max="1" width="4.375" customWidth="1"/>
    <col min="2" max="2" width="12.75" style="7" customWidth="1"/>
    <col min="3" max="3" width="14.125" customWidth="1"/>
    <col min="4" max="4" width="16.25" bestFit="1" customWidth="1"/>
    <col min="5" max="5" width="19.375" customWidth="1"/>
    <col min="6" max="6" width="13.625" customWidth="1"/>
  </cols>
  <sheetData>
    <row r="1" spans="1:6" ht="61.15" customHeight="1" thickBot="1">
      <c r="A1" s="31" t="s">
        <v>27</v>
      </c>
      <c r="B1" s="32"/>
      <c r="C1" s="32"/>
      <c r="D1" s="32"/>
      <c r="E1" s="32"/>
      <c r="F1" s="32"/>
    </row>
    <row r="2" spans="1:6" ht="24" customHeight="1" thickBot="1">
      <c r="D2" s="19" t="s">
        <v>0</v>
      </c>
      <c r="E2" s="21"/>
      <c r="F2" s="22" t="s">
        <v>3</v>
      </c>
    </row>
    <row r="3" spans="1:6" ht="24" customHeight="1">
      <c r="D3" s="8" t="s">
        <v>17</v>
      </c>
      <c r="E3" s="33"/>
      <c r="F3" s="34"/>
    </row>
    <row r="4" spans="1:6" ht="24" customHeight="1" thickBot="1">
      <c r="D4" s="23" t="s">
        <v>16</v>
      </c>
      <c r="E4" s="38"/>
      <c r="F4" s="39"/>
    </row>
    <row r="5" spans="1:6" ht="24" customHeight="1">
      <c r="D5" s="8" t="s">
        <v>8</v>
      </c>
      <c r="E5" s="33"/>
      <c r="F5" s="34"/>
    </row>
    <row r="6" spans="1:6" ht="24" customHeight="1" thickBot="1">
      <c r="D6" s="23" t="s">
        <v>16</v>
      </c>
      <c r="E6" s="38"/>
      <c r="F6" s="39"/>
    </row>
    <row r="7" spans="1:6" ht="24" customHeight="1">
      <c r="A7" s="40" t="s">
        <v>20</v>
      </c>
      <c r="B7" s="41"/>
      <c r="C7" s="41"/>
      <c r="D7" s="41"/>
      <c r="E7" s="41"/>
      <c r="F7" s="41"/>
    </row>
    <row r="8" spans="1:6" ht="24" customHeight="1">
      <c r="A8" s="41"/>
      <c r="B8" s="41"/>
      <c r="C8" s="41"/>
      <c r="D8" s="41"/>
      <c r="E8" s="41"/>
      <c r="F8" s="41"/>
    </row>
    <row r="9" spans="1:6" ht="24" customHeight="1" thickBot="1">
      <c r="A9" s="37" t="s">
        <v>18</v>
      </c>
      <c r="B9" s="37"/>
      <c r="C9" s="37"/>
      <c r="D9" s="37"/>
      <c r="E9" s="37"/>
      <c r="F9" s="37"/>
    </row>
    <row r="10" spans="1:6" ht="19.5" thickBot="1">
      <c r="A10" s="11" t="s">
        <v>1</v>
      </c>
      <c r="B10" s="25" t="s">
        <v>13</v>
      </c>
      <c r="C10" s="25" t="s">
        <v>9</v>
      </c>
      <c r="D10" s="25" t="s">
        <v>6</v>
      </c>
      <c r="E10" s="42" t="s">
        <v>5</v>
      </c>
      <c r="F10" s="43"/>
    </row>
    <row r="11" spans="1:6" ht="19.5" thickTop="1">
      <c r="A11" s="17" t="s">
        <v>11</v>
      </c>
      <c r="B11" s="18" t="s">
        <v>12</v>
      </c>
      <c r="C11" s="20" t="s">
        <v>15</v>
      </c>
      <c r="D11" s="24" t="s">
        <v>22</v>
      </c>
      <c r="E11" s="35" t="s">
        <v>14</v>
      </c>
      <c r="F11" s="36"/>
    </row>
    <row r="12" spans="1:6">
      <c r="A12" s="9">
        <v>1</v>
      </c>
      <c r="B12" s="6"/>
      <c r="C12" s="15" t="s">
        <v>10</v>
      </c>
      <c r="D12" s="12" t="s">
        <v>21</v>
      </c>
      <c r="E12" s="27"/>
      <c r="F12" s="28"/>
    </row>
    <row r="13" spans="1:6">
      <c r="A13" s="9">
        <v>2</v>
      </c>
      <c r="B13" s="6"/>
      <c r="C13" s="15" t="s">
        <v>10</v>
      </c>
      <c r="D13" s="12" t="s">
        <v>21</v>
      </c>
      <c r="E13" s="27"/>
      <c r="F13" s="28"/>
    </row>
    <row r="14" spans="1:6">
      <c r="A14" s="9">
        <v>3</v>
      </c>
      <c r="B14" s="6"/>
      <c r="C14" s="15" t="s">
        <v>10</v>
      </c>
      <c r="D14" s="12" t="s">
        <v>21</v>
      </c>
      <c r="E14" s="27"/>
      <c r="F14" s="28"/>
    </row>
    <row r="15" spans="1:6">
      <c r="A15" s="9">
        <v>4</v>
      </c>
      <c r="B15" s="6"/>
      <c r="C15" s="15" t="s">
        <v>10</v>
      </c>
      <c r="D15" s="12" t="s">
        <v>21</v>
      </c>
      <c r="E15" s="27"/>
      <c r="F15" s="28"/>
    </row>
    <row r="16" spans="1:6">
      <c r="A16" s="9">
        <v>5</v>
      </c>
      <c r="B16" s="6"/>
      <c r="C16" s="15" t="s">
        <v>10</v>
      </c>
      <c r="D16" s="12" t="s">
        <v>21</v>
      </c>
      <c r="E16" s="27"/>
      <c r="F16" s="28"/>
    </row>
    <row r="17" spans="1:6">
      <c r="A17" s="9">
        <v>6</v>
      </c>
      <c r="B17" s="6"/>
      <c r="C17" s="15" t="s">
        <v>10</v>
      </c>
      <c r="D17" s="12" t="s">
        <v>21</v>
      </c>
      <c r="E17" s="27"/>
      <c r="F17" s="28"/>
    </row>
    <row r="18" spans="1:6">
      <c r="A18" s="9">
        <v>7</v>
      </c>
      <c r="B18" s="6"/>
      <c r="C18" s="15" t="s">
        <v>10</v>
      </c>
      <c r="D18" s="12" t="s">
        <v>21</v>
      </c>
      <c r="E18" s="27"/>
      <c r="F18" s="28"/>
    </row>
    <row r="19" spans="1:6">
      <c r="A19" s="9">
        <v>8</v>
      </c>
      <c r="B19" s="6"/>
      <c r="C19" s="15" t="s">
        <v>10</v>
      </c>
      <c r="D19" s="12" t="s">
        <v>21</v>
      </c>
      <c r="E19" s="27"/>
      <c r="F19" s="28"/>
    </row>
    <row r="20" spans="1:6">
      <c r="A20" s="9">
        <v>9</v>
      </c>
      <c r="B20" s="6"/>
      <c r="C20" s="15" t="s">
        <v>10</v>
      </c>
      <c r="D20" s="12" t="s">
        <v>21</v>
      </c>
      <c r="E20" s="27"/>
      <c r="F20" s="28"/>
    </row>
    <row r="21" spans="1:6">
      <c r="A21" s="9">
        <v>10</v>
      </c>
      <c r="B21" s="6"/>
      <c r="C21" s="15" t="s">
        <v>10</v>
      </c>
      <c r="D21" s="12" t="s">
        <v>21</v>
      </c>
      <c r="E21" s="27"/>
      <c r="F21" s="28"/>
    </row>
    <row r="22" spans="1:6">
      <c r="A22" s="9">
        <v>11</v>
      </c>
      <c r="B22" s="6"/>
      <c r="C22" s="15" t="s">
        <v>10</v>
      </c>
      <c r="D22" s="12" t="s">
        <v>21</v>
      </c>
      <c r="E22" s="27"/>
      <c r="F22" s="28"/>
    </row>
    <row r="23" spans="1:6">
      <c r="A23" s="9">
        <v>12</v>
      </c>
      <c r="B23" s="6"/>
      <c r="C23" s="15" t="s">
        <v>10</v>
      </c>
      <c r="D23" s="12" t="s">
        <v>21</v>
      </c>
      <c r="E23" s="27"/>
      <c r="F23" s="28"/>
    </row>
    <row r="24" spans="1:6">
      <c r="A24" s="9">
        <v>13</v>
      </c>
      <c r="B24" s="6"/>
      <c r="C24" s="15" t="s">
        <v>10</v>
      </c>
      <c r="D24" s="12" t="s">
        <v>21</v>
      </c>
      <c r="E24" s="27"/>
      <c r="F24" s="28"/>
    </row>
    <row r="25" spans="1:6">
      <c r="A25" s="9">
        <v>14</v>
      </c>
      <c r="B25" s="6"/>
      <c r="C25" s="15" t="s">
        <v>10</v>
      </c>
      <c r="D25" s="12" t="s">
        <v>21</v>
      </c>
      <c r="E25" s="27"/>
      <c r="F25" s="28"/>
    </row>
    <row r="26" spans="1:6">
      <c r="A26" s="9">
        <v>15</v>
      </c>
      <c r="B26" s="6"/>
      <c r="C26" s="15" t="s">
        <v>10</v>
      </c>
      <c r="D26" s="12" t="s">
        <v>21</v>
      </c>
      <c r="E26" s="27"/>
      <c r="F26" s="28"/>
    </row>
    <row r="27" spans="1:6">
      <c r="A27" s="9">
        <v>16</v>
      </c>
      <c r="B27" s="6"/>
      <c r="C27" s="15" t="s">
        <v>10</v>
      </c>
      <c r="D27" s="12" t="s">
        <v>21</v>
      </c>
      <c r="E27" s="27"/>
      <c r="F27" s="28"/>
    </row>
    <row r="28" spans="1:6">
      <c r="A28" s="9">
        <v>17</v>
      </c>
      <c r="B28" s="6"/>
      <c r="C28" s="15" t="s">
        <v>10</v>
      </c>
      <c r="D28" s="12" t="s">
        <v>21</v>
      </c>
      <c r="E28" s="27"/>
      <c r="F28" s="28"/>
    </row>
    <row r="29" spans="1:6">
      <c r="A29" s="9">
        <v>18</v>
      </c>
      <c r="B29" s="6"/>
      <c r="C29" s="15" t="s">
        <v>10</v>
      </c>
      <c r="D29" s="12" t="s">
        <v>21</v>
      </c>
      <c r="E29" s="27"/>
      <c r="F29" s="28"/>
    </row>
    <row r="30" spans="1:6">
      <c r="A30" s="9">
        <v>19</v>
      </c>
      <c r="B30" s="6"/>
      <c r="C30" s="15" t="s">
        <v>10</v>
      </c>
      <c r="D30" s="12" t="s">
        <v>21</v>
      </c>
      <c r="E30" s="27"/>
      <c r="F30" s="28"/>
    </row>
    <row r="31" spans="1:6">
      <c r="A31" s="9">
        <v>20</v>
      </c>
      <c r="B31" s="6"/>
      <c r="C31" s="15" t="s">
        <v>10</v>
      </c>
      <c r="D31" s="12" t="s">
        <v>21</v>
      </c>
      <c r="E31" s="27"/>
      <c r="F31" s="28"/>
    </row>
    <row r="32" spans="1:6">
      <c r="A32" s="9">
        <v>21</v>
      </c>
      <c r="B32" s="6"/>
      <c r="C32" s="15" t="s">
        <v>10</v>
      </c>
      <c r="D32" s="12" t="s">
        <v>21</v>
      </c>
      <c r="E32" s="27"/>
      <c r="F32" s="28"/>
    </row>
    <row r="33" spans="1:6">
      <c r="A33" s="9">
        <v>22</v>
      </c>
      <c r="B33" s="6"/>
      <c r="C33" s="15" t="s">
        <v>10</v>
      </c>
      <c r="D33" s="12" t="s">
        <v>21</v>
      </c>
      <c r="E33" s="27"/>
      <c r="F33" s="28"/>
    </row>
    <row r="34" spans="1:6">
      <c r="A34" s="9">
        <v>23</v>
      </c>
      <c r="B34" s="6"/>
      <c r="C34" s="15" t="s">
        <v>10</v>
      </c>
      <c r="D34" s="12" t="s">
        <v>21</v>
      </c>
      <c r="E34" s="27"/>
      <c r="F34" s="28"/>
    </row>
    <row r="35" spans="1:6">
      <c r="A35" s="9">
        <v>24</v>
      </c>
      <c r="B35" s="6"/>
      <c r="C35" s="15" t="s">
        <v>10</v>
      </c>
      <c r="D35" s="12" t="s">
        <v>21</v>
      </c>
      <c r="E35" s="27"/>
      <c r="F35" s="28"/>
    </row>
    <row r="36" spans="1:6" ht="19.5" thickBot="1">
      <c r="A36" s="10">
        <v>25</v>
      </c>
      <c r="B36" s="13"/>
      <c r="C36" s="16" t="s">
        <v>10</v>
      </c>
      <c r="D36" s="14" t="s">
        <v>21</v>
      </c>
      <c r="E36" s="29"/>
      <c r="F36" s="30"/>
    </row>
    <row r="37" spans="1:6">
      <c r="B37"/>
    </row>
    <row r="38" spans="1:6">
      <c r="B38"/>
    </row>
    <row r="39" spans="1:6">
      <c r="B39"/>
    </row>
    <row r="40" spans="1:6">
      <c r="B40"/>
    </row>
    <row r="41" spans="1:6">
      <c r="B41"/>
    </row>
    <row r="42" spans="1:6">
      <c r="B42"/>
    </row>
    <row r="43" spans="1:6">
      <c r="B43"/>
    </row>
    <row r="44" spans="1:6">
      <c r="B44"/>
    </row>
    <row r="45" spans="1:6">
      <c r="B45"/>
    </row>
    <row r="46" spans="1:6">
      <c r="B46"/>
    </row>
    <row r="47" spans="1:6">
      <c r="B47"/>
    </row>
    <row r="48" spans="1:6">
      <c r="B48"/>
    </row>
    <row r="49" spans="2:2">
      <c r="B49"/>
    </row>
    <row r="50" spans="2:2">
      <c r="B50"/>
    </row>
    <row r="51" spans="2:2">
      <c r="B51"/>
    </row>
    <row r="52" spans="2:2">
      <c r="B52"/>
    </row>
    <row r="53" spans="2:2">
      <c r="B53"/>
    </row>
    <row r="54" spans="2:2">
      <c r="B54"/>
    </row>
    <row r="55" spans="2:2">
      <c r="B55"/>
    </row>
    <row r="56" spans="2:2">
      <c r="B56"/>
    </row>
    <row r="57" spans="2:2">
      <c r="B57"/>
    </row>
    <row r="58" spans="2:2">
      <c r="B58"/>
    </row>
    <row r="59" spans="2:2">
      <c r="B59"/>
    </row>
    <row r="60" spans="2:2">
      <c r="B60"/>
    </row>
    <row r="61" spans="2:2">
      <c r="B61"/>
    </row>
    <row r="62" spans="2:2">
      <c r="B62"/>
    </row>
    <row r="63" spans="2:2">
      <c r="B63"/>
    </row>
    <row r="64" spans="2:2">
      <c r="B64"/>
    </row>
    <row r="65" spans="2:2">
      <c r="B65"/>
    </row>
    <row r="66" spans="2:2">
      <c r="B66"/>
    </row>
    <row r="67" spans="2:2">
      <c r="B67"/>
    </row>
    <row r="68" spans="2:2">
      <c r="B68"/>
    </row>
    <row r="69" spans="2:2">
      <c r="B69"/>
    </row>
  </sheetData>
  <mergeCells count="34">
    <mergeCell ref="E14:F14"/>
    <mergeCell ref="A1:F1"/>
    <mergeCell ref="E3:F3"/>
    <mergeCell ref="E4:F4"/>
    <mergeCell ref="E5:F5"/>
    <mergeCell ref="E6:F6"/>
    <mergeCell ref="A7:F8"/>
    <mergeCell ref="A9:F9"/>
    <mergeCell ref="E10:F10"/>
    <mergeCell ref="E11:F11"/>
    <mergeCell ref="E12:F12"/>
    <mergeCell ref="E13:F13"/>
    <mergeCell ref="E26:F26"/>
    <mergeCell ref="E15:F15"/>
    <mergeCell ref="E16:F16"/>
    <mergeCell ref="E17:F17"/>
    <mergeCell ref="E18:F18"/>
    <mergeCell ref="E19:F19"/>
    <mergeCell ref="E20:F20"/>
    <mergeCell ref="E21:F21"/>
    <mergeCell ref="E22:F22"/>
    <mergeCell ref="E23:F23"/>
    <mergeCell ref="E24:F24"/>
    <mergeCell ref="E25:F25"/>
    <mergeCell ref="E33:F33"/>
    <mergeCell ref="E34:F34"/>
    <mergeCell ref="E35:F35"/>
    <mergeCell ref="E36:F36"/>
    <mergeCell ref="E27:F27"/>
    <mergeCell ref="E28:F28"/>
    <mergeCell ref="E29:F29"/>
    <mergeCell ref="E30:F30"/>
    <mergeCell ref="E31:F31"/>
    <mergeCell ref="E32:F32"/>
  </mergeCells>
  <phoneticPr fontId="1"/>
  <pageMargins left="0.7" right="0.7" top="0.52" bottom="0.36" header="0.3" footer="0.3"/>
  <pageSetup paperSize="9" orientation="portrait" r:id="rId1"/>
  <headerFooter>
    <oddHeader>&amp;C別紙5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61"/>
  <sheetViews>
    <sheetView zoomScaleNormal="100" workbookViewId="0">
      <selection activeCell="A2" sqref="A2:F2"/>
    </sheetView>
  </sheetViews>
  <sheetFormatPr defaultRowHeight="18.75"/>
  <cols>
    <col min="1" max="1" width="4.375" customWidth="1"/>
    <col min="2" max="2" width="12.75" style="7" customWidth="1"/>
    <col min="3" max="3" width="14.125" customWidth="1"/>
    <col min="4" max="4" width="16.25" bestFit="1" customWidth="1"/>
    <col min="5" max="5" width="19.375" customWidth="1"/>
    <col min="6" max="6" width="13.625" customWidth="1"/>
  </cols>
  <sheetData>
    <row r="1" spans="1:6" ht="61.15" customHeight="1" thickBot="1">
      <c r="A1" s="31" t="s">
        <v>28</v>
      </c>
      <c r="B1" s="32"/>
      <c r="C1" s="32"/>
      <c r="D1" s="32"/>
      <c r="E1" s="32"/>
      <c r="F1" s="32"/>
    </row>
    <row r="2" spans="1:6" ht="24" customHeight="1" thickBot="1">
      <c r="D2" s="19" t="s">
        <v>0</v>
      </c>
      <c r="E2" s="21">
        <f>'来場者名簿(10月30日用）No.1'!E2</f>
        <v>0</v>
      </c>
      <c r="F2" s="22" t="s">
        <v>3</v>
      </c>
    </row>
    <row r="3" spans="1:6" ht="24" customHeight="1">
      <c r="D3" s="8" t="s">
        <v>17</v>
      </c>
      <c r="E3" s="44">
        <f>'来場者名簿(10月30日用）No.1'!E3:F3</f>
        <v>0</v>
      </c>
      <c r="F3" s="45"/>
    </row>
    <row r="4" spans="1:6" ht="24" customHeight="1" thickBot="1">
      <c r="D4" s="23" t="s">
        <v>16</v>
      </c>
      <c r="E4" s="46">
        <f>'来場者名簿(10月30日用）No.1'!E4:F4</f>
        <v>0</v>
      </c>
      <c r="F4" s="47"/>
    </row>
    <row r="5" spans="1:6" ht="24" customHeight="1">
      <c r="D5" s="8" t="s">
        <v>8</v>
      </c>
      <c r="E5" s="44">
        <f>'来場者名簿(10月30日用）No.1'!E5:F5</f>
        <v>0</v>
      </c>
      <c r="F5" s="45"/>
    </row>
    <row r="6" spans="1:6" ht="24" customHeight="1" thickBot="1">
      <c r="D6" s="23" t="s">
        <v>16</v>
      </c>
      <c r="E6" s="46">
        <f>'来場者名簿(10月30日用）No.1'!E6:F6</f>
        <v>0</v>
      </c>
      <c r="F6" s="47"/>
    </row>
    <row r="7" spans="1:6" ht="24" customHeight="1">
      <c r="A7" s="40" t="s">
        <v>20</v>
      </c>
      <c r="B7" s="41"/>
      <c r="C7" s="41"/>
      <c r="D7" s="41"/>
      <c r="E7" s="41"/>
      <c r="F7" s="41"/>
    </row>
    <row r="8" spans="1:6" ht="24" customHeight="1">
      <c r="A8" s="41"/>
      <c r="B8" s="41"/>
      <c r="C8" s="41"/>
      <c r="D8" s="41"/>
      <c r="E8" s="41"/>
      <c r="F8" s="41"/>
    </row>
    <row r="9" spans="1:6" ht="24" customHeight="1" thickBot="1">
      <c r="A9" s="37" t="s">
        <v>18</v>
      </c>
      <c r="B9" s="37"/>
      <c r="C9" s="37"/>
      <c r="D9" s="37"/>
      <c r="E9" s="37"/>
      <c r="F9" s="37"/>
    </row>
    <row r="10" spans="1:6" ht="19.5" thickBot="1">
      <c r="A10" s="11" t="s">
        <v>1</v>
      </c>
      <c r="B10" s="25" t="s">
        <v>13</v>
      </c>
      <c r="C10" s="25" t="s">
        <v>9</v>
      </c>
      <c r="D10" s="25" t="s">
        <v>6</v>
      </c>
      <c r="E10" s="42" t="s">
        <v>5</v>
      </c>
      <c r="F10" s="43"/>
    </row>
    <row r="11" spans="1:6" ht="19.5" thickTop="1">
      <c r="A11" s="17" t="s">
        <v>11</v>
      </c>
      <c r="B11" s="18" t="s">
        <v>12</v>
      </c>
      <c r="C11" s="20" t="s">
        <v>15</v>
      </c>
      <c r="D11" s="24" t="s">
        <v>22</v>
      </c>
      <c r="E11" s="35" t="s">
        <v>14</v>
      </c>
      <c r="F11" s="36"/>
    </row>
    <row r="12" spans="1:6">
      <c r="A12" s="9">
        <v>26</v>
      </c>
      <c r="B12" s="6"/>
      <c r="C12" s="15" t="s">
        <v>10</v>
      </c>
      <c r="D12" s="12" t="s">
        <v>21</v>
      </c>
      <c r="E12" s="27"/>
      <c r="F12" s="28"/>
    </row>
    <row r="13" spans="1:6">
      <c r="A13" s="9">
        <v>27</v>
      </c>
      <c r="B13" s="6"/>
      <c r="C13" s="15" t="s">
        <v>10</v>
      </c>
      <c r="D13" s="12" t="s">
        <v>21</v>
      </c>
      <c r="E13" s="27"/>
      <c r="F13" s="28"/>
    </row>
    <row r="14" spans="1:6">
      <c r="A14" s="9">
        <v>28</v>
      </c>
      <c r="B14" s="6"/>
      <c r="C14" s="15" t="s">
        <v>10</v>
      </c>
      <c r="D14" s="12" t="s">
        <v>21</v>
      </c>
      <c r="E14" s="27"/>
      <c r="F14" s="28"/>
    </row>
    <row r="15" spans="1:6">
      <c r="A15" s="9">
        <v>29</v>
      </c>
      <c r="B15" s="6"/>
      <c r="C15" s="15" t="s">
        <v>10</v>
      </c>
      <c r="D15" s="12" t="s">
        <v>21</v>
      </c>
      <c r="E15" s="27"/>
      <c r="F15" s="28"/>
    </row>
    <row r="16" spans="1:6">
      <c r="A16" s="9">
        <v>30</v>
      </c>
      <c r="B16" s="6"/>
      <c r="C16" s="15" t="s">
        <v>10</v>
      </c>
      <c r="D16" s="12" t="s">
        <v>21</v>
      </c>
      <c r="E16" s="27"/>
      <c r="F16" s="28"/>
    </row>
    <row r="17" spans="1:6">
      <c r="A17" s="9">
        <v>31</v>
      </c>
      <c r="B17" s="6"/>
      <c r="C17" s="15" t="s">
        <v>10</v>
      </c>
      <c r="D17" s="12" t="s">
        <v>21</v>
      </c>
      <c r="E17" s="27"/>
      <c r="F17" s="28"/>
    </row>
    <row r="18" spans="1:6">
      <c r="A18" s="9">
        <v>32</v>
      </c>
      <c r="B18" s="6"/>
      <c r="C18" s="15" t="s">
        <v>10</v>
      </c>
      <c r="D18" s="12" t="s">
        <v>21</v>
      </c>
      <c r="E18" s="27"/>
      <c r="F18" s="28"/>
    </row>
    <row r="19" spans="1:6">
      <c r="A19" s="9">
        <v>33</v>
      </c>
      <c r="B19" s="6"/>
      <c r="C19" s="15" t="s">
        <v>10</v>
      </c>
      <c r="D19" s="12" t="s">
        <v>21</v>
      </c>
      <c r="E19" s="27"/>
      <c r="F19" s="28"/>
    </row>
    <row r="20" spans="1:6">
      <c r="A20" s="9">
        <v>34</v>
      </c>
      <c r="B20" s="6"/>
      <c r="C20" s="15" t="s">
        <v>10</v>
      </c>
      <c r="D20" s="12" t="s">
        <v>21</v>
      </c>
      <c r="E20" s="27"/>
      <c r="F20" s="28"/>
    </row>
    <row r="21" spans="1:6">
      <c r="A21" s="9">
        <v>35</v>
      </c>
      <c r="B21" s="6"/>
      <c r="C21" s="15" t="s">
        <v>10</v>
      </c>
      <c r="D21" s="12" t="s">
        <v>21</v>
      </c>
      <c r="E21" s="27"/>
      <c r="F21" s="28"/>
    </row>
    <row r="22" spans="1:6">
      <c r="A22" s="9">
        <v>36</v>
      </c>
      <c r="B22" s="6"/>
      <c r="C22" s="15" t="s">
        <v>10</v>
      </c>
      <c r="D22" s="12" t="s">
        <v>21</v>
      </c>
      <c r="E22" s="27"/>
      <c r="F22" s="28"/>
    </row>
    <row r="23" spans="1:6">
      <c r="A23" s="9">
        <v>37</v>
      </c>
      <c r="B23" s="6"/>
      <c r="C23" s="15" t="s">
        <v>10</v>
      </c>
      <c r="D23" s="12" t="s">
        <v>21</v>
      </c>
      <c r="E23" s="27"/>
      <c r="F23" s="28"/>
    </row>
    <row r="24" spans="1:6">
      <c r="A24" s="9">
        <v>38</v>
      </c>
      <c r="B24" s="6"/>
      <c r="C24" s="15" t="s">
        <v>10</v>
      </c>
      <c r="D24" s="12" t="s">
        <v>21</v>
      </c>
      <c r="E24" s="27"/>
      <c r="F24" s="28"/>
    </row>
    <row r="25" spans="1:6">
      <c r="A25" s="9">
        <v>39</v>
      </c>
      <c r="B25" s="6"/>
      <c r="C25" s="15" t="s">
        <v>10</v>
      </c>
      <c r="D25" s="12" t="s">
        <v>21</v>
      </c>
      <c r="E25" s="27"/>
      <c r="F25" s="28"/>
    </row>
    <row r="26" spans="1:6">
      <c r="A26" s="9">
        <v>40</v>
      </c>
      <c r="B26" s="6"/>
      <c r="C26" s="15" t="s">
        <v>10</v>
      </c>
      <c r="D26" s="12" t="s">
        <v>21</v>
      </c>
      <c r="E26" s="27"/>
      <c r="F26" s="28"/>
    </row>
    <row r="27" spans="1:6">
      <c r="A27" s="9">
        <v>41</v>
      </c>
      <c r="B27" s="6"/>
      <c r="C27" s="15" t="s">
        <v>10</v>
      </c>
      <c r="D27" s="12" t="s">
        <v>21</v>
      </c>
      <c r="E27" s="27"/>
      <c r="F27" s="28"/>
    </row>
    <row r="28" spans="1:6">
      <c r="A28" s="9">
        <v>42</v>
      </c>
      <c r="B28" s="6"/>
      <c r="C28" s="15" t="s">
        <v>10</v>
      </c>
      <c r="D28" s="12" t="s">
        <v>21</v>
      </c>
      <c r="E28" s="27"/>
      <c r="F28" s="28"/>
    </row>
    <row r="29" spans="1:6">
      <c r="A29" s="9">
        <v>43</v>
      </c>
      <c r="B29" s="6"/>
      <c r="C29" s="15" t="s">
        <v>10</v>
      </c>
      <c r="D29" s="12" t="s">
        <v>21</v>
      </c>
      <c r="E29" s="27"/>
      <c r="F29" s="28"/>
    </row>
    <row r="30" spans="1:6">
      <c r="A30" s="9">
        <v>44</v>
      </c>
      <c r="B30" s="6"/>
      <c r="C30" s="15" t="s">
        <v>10</v>
      </c>
      <c r="D30" s="12" t="s">
        <v>21</v>
      </c>
      <c r="E30" s="27"/>
      <c r="F30" s="28"/>
    </row>
    <row r="31" spans="1:6">
      <c r="A31" s="9">
        <v>45</v>
      </c>
      <c r="B31" s="6"/>
      <c r="C31" s="15" t="s">
        <v>10</v>
      </c>
      <c r="D31" s="12" t="s">
        <v>21</v>
      </c>
      <c r="E31" s="27"/>
      <c r="F31" s="28"/>
    </row>
    <row r="32" spans="1:6">
      <c r="A32" s="9">
        <v>46</v>
      </c>
      <c r="B32" s="6"/>
      <c r="C32" s="15" t="s">
        <v>10</v>
      </c>
      <c r="D32" s="12" t="s">
        <v>21</v>
      </c>
      <c r="E32" s="27"/>
      <c r="F32" s="28"/>
    </row>
    <row r="33" spans="1:6">
      <c r="A33" s="9">
        <v>47</v>
      </c>
      <c r="B33" s="6"/>
      <c r="C33" s="15" t="s">
        <v>10</v>
      </c>
      <c r="D33" s="12" t="s">
        <v>21</v>
      </c>
      <c r="E33" s="27"/>
      <c r="F33" s="28"/>
    </row>
    <row r="34" spans="1:6">
      <c r="A34" s="9">
        <v>48</v>
      </c>
      <c r="B34" s="6"/>
      <c r="C34" s="15" t="s">
        <v>10</v>
      </c>
      <c r="D34" s="12" t="s">
        <v>21</v>
      </c>
      <c r="E34" s="27"/>
      <c r="F34" s="28"/>
    </row>
    <row r="35" spans="1:6">
      <c r="A35" s="9">
        <v>49</v>
      </c>
      <c r="B35" s="6"/>
      <c r="C35" s="15" t="s">
        <v>10</v>
      </c>
      <c r="D35" s="12" t="s">
        <v>21</v>
      </c>
      <c r="E35" s="27"/>
      <c r="F35" s="28"/>
    </row>
    <row r="36" spans="1:6" ht="19.5" thickBot="1">
      <c r="A36" s="10">
        <v>50</v>
      </c>
      <c r="B36" s="13"/>
      <c r="C36" s="16" t="s">
        <v>10</v>
      </c>
      <c r="D36" s="14" t="s">
        <v>21</v>
      </c>
      <c r="E36" s="29"/>
      <c r="F36" s="30"/>
    </row>
    <row r="37" spans="1:6">
      <c r="B37"/>
    </row>
    <row r="38" spans="1:6">
      <c r="B38"/>
    </row>
    <row r="39" spans="1:6">
      <c r="B39"/>
    </row>
    <row r="40" spans="1:6">
      <c r="B40"/>
    </row>
    <row r="41" spans="1:6">
      <c r="B41"/>
    </row>
    <row r="42" spans="1:6">
      <c r="B42"/>
    </row>
    <row r="43" spans="1:6">
      <c r="B43"/>
    </row>
    <row r="44" spans="1:6">
      <c r="B44"/>
    </row>
    <row r="45" spans="1:6">
      <c r="B45"/>
    </row>
    <row r="46" spans="1:6">
      <c r="B46"/>
    </row>
    <row r="47" spans="1:6">
      <c r="B47"/>
    </row>
    <row r="48" spans="1:6">
      <c r="B48"/>
    </row>
    <row r="49" spans="2:2">
      <c r="B49"/>
    </row>
    <row r="50" spans="2:2">
      <c r="B50"/>
    </row>
    <row r="51" spans="2:2">
      <c r="B51"/>
    </row>
    <row r="52" spans="2:2">
      <c r="B52"/>
    </row>
    <row r="53" spans="2:2">
      <c r="B53"/>
    </row>
    <row r="54" spans="2:2">
      <c r="B54"/>
    </row>
    <row r="55" spans="2:2">
      <c r="B55"/>
    </row>
    <row r="56" spans="2:2">
      <c r="B56"/>
    </row>
    <row r="57" spans="2:2">
      <c r="B57"/>
    </row>
    <row r="58" spans="2:2">
      <c r="B58"/>
    </row>
    <row r="59" spans="2:2">
      <c r="B59"/>
    </row>
    <row r="60" spans="2:2">
      <c r="B60"/>
    </row>
    <row r="61" spans="2:2">
      <c r="B61"/>
    </row>
  </sheetData>
  <mergeCells count="34">
    <mergeCell ref="E14:F14"/>
    <mergeCell ref="A1:F1"/>
    <mergeCell ref="E3:F3"/>
    <mergeCell ref="E4:F4"/>
    <mergeCell ref="E5:F5"/>
    <mergeCell ref="E6:F6"/>
    <mergeCell ref="A7:F8"/>
    <mergeCell ref="A9:F9"/>
    <mergeCell ref="E10:F10"/>
    <mergeCell ref="E11:F11"/>
    <mergeCell ref="E12:F12"/>
    <mergeCell ref="E13:F13"/>
    <mergeCell ref="E26:F26"/>
    <mergeCell ref="E15:F15"/>
    <mergeCell ref="E16:F16"/>
    <mergeCell ref="E17:F17"/>
    <mergeCell ref="E18:F18"/>
    <mergeCell ref="E19:F19"/>
    <mergeCell ref="E20:F20"/>
    <mergeCell ref="E21:F21"/>
    <mergeCell ref="E22:F22"/>
    <mergeCell ref="E23:F23"/>
    <mergeCell ref="E24:F24"/>
    <mergeCell ref="E25:F25"/>
    <mergeCell ref="E33:F33"/>
    <mergeCell ref="E34:F34"/>
    <mergeCell ref="E35:F35"/>
    <mergeCell ref="E36:F36"/>
    <mergeCell ref="E27:F27"/>
    <mergeCell ref="E28:F28"/>
    <mergeCell ref="E29:F29"/>
    <mergeCell ref="E30:F30"/>
    <mergeCell ref="E31:F31"/>
    <mergeCell ref="E32:F32"/>
  </mergeCells>
  <phoneticPr fontId="1"/>
  <pageMargins left="0.7" right="0.7" top="0.52" bottom="0.36" header="0.3" footer="0.3"/>
  <pageSetup paperSize="9" orientation="portrait" r:id="rId1"/>
  <headerFooter>
    <oddHeader>&amp;C別紙5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50"/>
  <sheetViews>
    <sheetView view="pageBreakPreview" zoomScale="50" zoomScaleNormal="70" zoomScaleSheetLayoutView="50" workbookViewId="0">
      <selection sqref="A1:F1"/>
    </sheetView>
  </sheetViews>
  <sheetFormatPr defaultColWidth="7.25" defaultRowHeight="31.9" customHeight="1"/>
  <cols>
    <col min="1" max="1" width="7.25" customWidth="1"/>
    <col min="9" max="9" width="9.125" bestFit="1" customWidth="1"/>
  </cols>
  <sheetData>
    <row r="1" spans="1:12" ht="31.9" customHeight="1">
      <c r="A1" s="48" t="s">
        <v>29</v>
      </c>
      <c r="B1" s="64"/>
      <c r="C1" s="64"/>
      <c r="D1" s="64"/>
      <c r="E1" s="64"/>
      <c r="F1" s="65"/>
      <c r="G1" s="48" t="str">
        <f>$A$1</f>
        <v>第75回春高予選大会　熊本県代表決定戦　　　　　　　　(10月30日)</v>
      </c>
      <c r="H1" s="49"/>
      <c r="I1" s="49"/>
      <c r="J1" s="49"/>
      <c r="K1" s="49"/>
      <c r="L1" s="50"/>
    </row>
    <row r="2" spans="1:12" ht="31.9" customHeight="1">
      <c r="A2" s="51" t="s">
        <v>2</v>
      </c>
      <c r="B2" s="52"/>
      <c r="C2" s="52"/>
      <c r="D2" s="52"/>
      <c r="E2" s="52"/>
      <c r="F2" s="53"/>
      <c r="G2" s="51" t="s">
        <v>2</v>
      </c>
      <c r="H2" s="52"/>
      <c r="I2" s="52"/>
      <c r="J2" s="52"/>
      <c r="K2" s="52"/>
      <c r="L2" s="53"/>
    </row>
    <row r="3" spans="1:12" ht="31.9" customHeight="1">
      <c r="A3" s="54">
        <f>'来場者名簿(10月30日用）No.1'!$E$2</f>
        <v>0</v>
      </c>
      <c r="B3" s="55"/>
      <c r="C3" s="55"/>
      <c r="D3" s="55"/>
      <c r="E3" s="56" t="s">
        <v>3</v>
      </c>
      <c r="F3" s="57"/>
      <c r="G3" s="54">
        <f>'来場者名簿(10月30日用）No.1'!$E$2</f>
        <v>0</v>
      </c>
      <c r="H3" s="55"/>
      <c r="I3" s="55"/>
      <c r="J3" s="55"/>
      <c r="K3" s="56" t="s">
        <v>3</v>
      </c>
      <c r="L3" s="57"/>
    </row>
    <row r="4" spans="1:12" ht="31.9" customHeight="1">
      <c r="A4" s="2" t="s">
        <v>4</v>
      </c>
      <c r="B4" s="3">
        <v>1</v>
      </c>
      <c r="C4" s="4">
        <f>VLOOKUP(B4,'来場者名簿(10月30日用）No.1'!$A$12:$B$36,2)</f>
        <v>0</v>
      </c>
      <c r="D4" s="4"/>
      <c r="E4" s="4"/>
      <c r="F4" s="5"/>
      <c r="G4" s="2" t="s">
        <v>4</v>
      </c>
      <c r="H4" s="3">
        <v>2</v>
      </c>
      <c r="I4" s="4">
        <f>VLOOKUP(H4,'来場者名簿(10月30日用）No.1'!$A$12:$B$36,2)</f>
        <v>0</v>
      </c>
      <c r="J4" s="4"/>
      <c r="K4" s="4"/>
      <c r="L4" s="5"/>
    </row>
    <row r="5" spans="1:12" ht="31.9" customHeight="1">
      <c r="A5" s="58" t="s">
        <v>19</v>
      </c>
      <c r="B5" s="59"/>
      <c r="C5" s="59"/>
      <c r="D5" s="59"/>
      <c r="E5" s="59"/>
      <c r="F5" s="60"/>
      <c r="G5" s="58" t="s">
        <v>19</v>
      </c>
      <c r="H5" s="59"/>
      <c r="I5" s="59"/>
      <c r="J5" s="59"/>
      <c r="K5" s="59"/>
      <c r="L5" s="60"/>
    </row>
    <row r="6" spans="1:12" ht="31.9" customHeight="1" thickBot="1">
      <c r="A6" s="61"/>
      <c r="B6" s="62"/>
      <c r="C6" s="62"/>
      <c r="D6" s="62"/>
      <c r="E6" s="62"/>
      <c r="F6" s="63"/>
      <c r="G6" s="61"/>
      <c r="H6" s="62"/>
      <c r="I6" s="62"/>
      <c r="J6" s="62"/>
      <c r="K6" s="62"/>
      <c r="L6" s="63"/>
    </row>
    <row r="7" spans="1:12" ht="31.9" customHeight="1">
      <c r="A7" s="48" t="str">
        <f>$A$1</f>
        <v>第75回春高予選大会　熊本県代表決定戦　　　　　　　　(10月30日)</v>
      </c>
      <c r="B7" s="49"/>
      <c r="C7" s="49"/>
      <c r="D7" s="49"/>
      <c r="E7" s="49"/>
      <c r="F7" s="50"/>
      <c r="G7" s="48" t="str">
        <f>$A$1</f>
        <v>第75回春高予選大会　熊本県代表決定戦　　　　　　　　(10月30日)</v>
      </c>
      <c r="H7" s="49"/>
      <c r="I7" s="49"/>
      <c r="J7" s="49"/>
      <c r="K7" s="49"/>
      <c r="L7" s="50"/>
    </row>
    <row r="8" spans="1:12" ht="31.9" customHeight="1">
      <c r="A8" s="51" t="s">
        <v>2</v>
      </c>
      <c r="B8" s="52"/>
      <c r="C8" s="52"/>
      <c r="D8" s="52"/>
      <c r="E8" s="52"/>
      <c r="F8" s="53"/>
      <c r="G8" s="51" t="s">
        <v>2</v>
      </c>
      <c r="H8" s="52"/>
      <c r="I8" s="52"/>
      <c r="J8" s="52"/>
      <c r="K8" s="52"/>
      <c r="L8" s="53"/>
    </row>
    <row r="9" spans="1:12" ht="31.9" customHeight="1">
      <c r="A9" s="54">
        <f>'来場者名簿(10月30日用）No.1'!$E$2</f>
        <v>0</v>
      </c>
      <c r="B9" s="55"/>
      <c r="C9" s="55"/>
      <c r="D9" s="55"/>
      <c r="E9" s="56" t="s">
        <v>3</v>
      </c>
      <c r="F9" s="57"/>
      <c r="G9" s="54">
        <f>'来場者名簿(10月30日用）No.1'!$E$2</f>
        <v>0</v>
      </c>
      <c r="H9" s="55"/>
      <c r="I9" s="55"/>
      <c r="J9" s="55"/>
      <c r="K9" s="56" t="s">
        <v>3</v>
      </c>
      <c r="L9" s="57"/>
    </row>
    <row r="10" spans="1:12" ht="31.9" customHeight="1">
      <c r="A10" s="2" t="s">
        <v>4</v>
      </c>
      <c r="B10" s="3">
        <v>3</v>
      </c>
      <c r="C10" s="4">
        <f>VLOOKUP(B10,'来場者名簿(10月30日用）No.1'!$A$12:$B$36,2)</f>
        <v>0</v>
      </c>
      <c r="D10" s="4"/>
      <c r="E10" s="4"/>
      <c r="F10" s="5"/>
      <c r="G10" s="2" t="s">
        <v>4</v>
      </c>
      <c r="H10" s="3">
        <v>4</v>
      </c>
      <c r="I10" s="4">
        <f>VLOOKUP(H10,'来場者名簿(10月30日用）No.1'!$A$12:$B$36,2)</f>
        <v>0</v>
      </c>
      <c r="J10" s="4"/>
      <c r="K10" s="4"/>
      <c r="L10" s="5"/>
    </row>
    <row r="11" spans="1:12" ht="31.9" customHeight="1">
      <c r="A11" s="58" t="s">
        <v>19</v>
      </c>
      <c r="B11" s="59"/>
      <c r="C11" s="59"/>
      <c r="D11" s="59"/>
      <c r="E11" s="59"/>
      <c r="F11" s="60"/>
      <c r="G11" s="58" t="s">
        <v>19</v>
      </c>
      <c r="H11" s="59"/>
      <c r="I11" s="59"/>
      <c r="J11" s="59"/>
      <c r="K11" s="59"/>
      <c r="L11" s="60"/>
    </row>
    <row r="12" spans="1:12" ht="31.9" customHeight="1" thickBot="1">
      <c r="A12" s="61"/>
      <c r="B12" s="62"/>
      <c r="C12" s="62"/>
      <c r="D12" s="62"/>
      <c r="E12" s="62"/>
      <c r="F12" s="63"/>
      <c r="G12" s="61"/>
      <c r="H12" s="62"/>
      <c r="I12" s="62"/>
      <c r="J12" s="62"/>
      <c r="K12" s="62"/>
      <c r="L12" s="63"/>
    </row>
    <row r="13" spans="1:12" ht="31.9" customHeight="1">
      <c r="A13" s="48" t="str">
        <f>$A$1</f>
        <v>第75回春高予選大会　熊本県代表決定戦　　　　　　　　(10月30日)</v>
      </c>
      <c r="B13" s="49"/>
      <c r="C13" s="49"/>
      <c r="D13" s="49"/>
      <c r="E13" s="49"/>
      <c r="F13" s="50"/>
      <c r="G13" s="48" t="str">
        <f>$A$1</f>
        <v>第75回春高予選大会　熊本県代表決定戦　　　　　　　　(10月30日)</v>
      </c>
      <c r="H13" s="49"/>
      <c r="I13" s="49"/>
      <c r="J13" s="49"/>
      <c r="K13" s="49"/>
      <c r="L13" s="50"/>
    </row>
    <row r="14" spans="1:12" ht="31.9" customHeight="1">
      <c r="A14" s="51" t="s">
        <v>2</v>
      </c>
      <c r="B14" s="52"/>
      <c r="C14" s="52"/>
      <c r="D14" s="52"/>
      <c r="E14" s="52"/>
      <c r="F14" s="53"/>
      <c r="G14" s="51" t="s">
        <v>2</v>
      </c>
      <c r="H14" s="52"/>
      <c r="I14" s="52"/>
      <c r="J14" s="52"/>
      <c r="K14" s="52"/>
      <c r="L14" s="53"/>
    </row>
    <row r="15" spans="1:12" ht="31.9" customHeight="1">
      <c r="A15" s="54">
        <f>'来場者名簿(10月30日用）No.1'!$E$2</f>
        <v>0</v>
      </c>
      <c r="B15" s="55"/>
      <c r="C15" s="55"/>
      <c r="D15" s="55"/>
      <c r="E15" s="56" t="s">
        <v>3</v>
      </c>
      <c r="F15" s="57"/>
      <c r="G15" s="54">
        <f>'来場者名簿(10月30日用）No.1'!$E$2</f>
        <v>0</v>
      </c>
      <c r="H15" s="55"/>
      <c r="I15" s="55"/>
      <c r="J15" s="55"/>
      <c r="K15" s="56" t="s">
        <v>3</v>
      </c>
      <c r="L15" s="57"/>
    </row>
    <row r="16" spans="1:12" ht="31.9" customHeight="1">
      <c r="A16" s="2" t="s">
        <v>4</v>
      </c>
      <c r="B16" s="3">
        <v>5</v>
      </c>
      <c r="C16" s="4">
        <f>VLOOKUP(B16,'来場者名簿(10月30日用）No.1'!$A$12:$B$36,2)</f>
        <v>0</v>
      </c>
      <c r="D16" s="4"/>
      <c r="E16" s="4"/>
      <c r="F16" s="5"/>
      <c r="G16" s="2" t="s">
        <v>4</v>
      </c>
      <c r="H16" s="3">
        <v>6</v>
      </c>
      <c r="I16" s="4">
        <f>VLOOKUP(H16,'来場者名簿(10月30日用）No.1'!$A$12:$B$36,2)</f>
        <v>0</v>
      </c>
      <c r="J16" s="4"/>
      <c r="K16" s="4"/>
      <c r="L16" s="5"/>
    </row>
    <row r="17" spans="1:12" ht="31.9" customHeight="1">
      <c r="A17" s="58" t="s">
        <v>19</v>
      </c>
      <c r="B17" s="59"/>
      <c r="C17" s="59"/>
      <c r="D17" s="59"/>
      <c r="E17" s="59"/>
      <c r="F17" s="60"/>
      <c r="G17" s="58" t="s">
        <v>19</v>
      </c>
      <c r="H17" s="59"/>
      <c r="I17" s="59"/>
      <c r="J17" s="59"/>
      <c r="K17" s="59"/>
      <c r="L17" s="60"/>
    </row>
    <row r="18" spans="1:12" ht="31.9" customHeight="1" thickBot="1">
      <c r="A18" s="61"/>
      <c r="B18" s="62"/>
      <c r="C18" s="62"/>
      <c r="D18" s="62"/>
      <c r="E18" s="62"/>
      <c r="F18" s="63"/>
      <c r="G18" s="61"/>
      <c r="H18" s="62"/>
      <c r="I18" s="62"/>
      <c r="J18" s="62"/>
      <c r="K18" s="62"/>
      <c r="L18" s="63"/>
    </row>
    <row r="19" spans="1:12" ht="31.9" customHeight="1">
      <c r="A19" s="48" t="str">
        <f>$A$1</f>
        <v>第75回春高予選大会　熊本県代表決定戦　　　　　　　　(10月30日)</v>
      </c>
      <c r="B19" s="49"/>
      <c r="C19" s="49"/>
      <c r="D19" s="49"/>
      <c r="E19" s="49"/>
      <c r="F19" s="50"/>
      <c r="G19" s="48" t="str">
        <f>$A$1</f>
        <v>第75回春高予選大会　熊本県代表決定戦　　　　　　　　(10月30日)</v>
      </c>
      <c r="H19" s="49"/>
      <c r="I19" s="49"/>
      <c r="J19" s="49"/>
      <c r="K19" s="49"/>
      <c r="L19" s="50"/>
    </row>
    <row r="20" spans="1:12" ht="31.9" customHeight="1">
      <c r="A20" s="51" t="s">
        <v>2</v>
      </c>
      <c r="B20" s="52"/>
      <c r="C20" s="52"/>
      <c r="D20" s="52"/>
      <c r="E20" s="52"/>
      <c r="F20" s="53"/>
      <c r="G20" s="51" t="s">
        <v>2</v>
      </c>
      <c r="H20" s="52"/>
      <c r="I20" s="52"/>
      <c r="J20" s="52"/>
      <c r="K20" s="52"/>
      <c r="L20" s="53"/>
    </row>
    <row r="21" spans="1:12" ht="31.9" customHeight="1">
      <c r="A21" s="54">
        <f>'来場者名簿(10月30日用）No.1'!$E$2</f>
        <v>0</v>
      </c>
      <c r="B21" s="55"/>
      <c r="C21" s="55"/>
      <c r="D21" s="55"/>
      <c r="E21" s="56" t="s">
        <v>3</v>
      </c>
      <c r="F21" s="57"/>
      <c r="G21" s="54">
        <f>'来場者名簿(10月30日用）No.1'!$E$2</f>
        <v>0</v>
      </c>
      <c r="H21" s="55"/>
      <c r="I21" s="55"/>
      <c r="J21" s="55"/>
      <c r="K21" s="56" t="s">
        <v>3</v>
      </c>
      <c r="L21" s="57"/>
    </row>
    <row r="22" spans="1:12" ht="31.9" customHeight="1">
      <c r="A22" s="2" t="s">
        <v>4</v>
      </c>
      <c r="B22" s="3">
        <v>7</v>
      </c>
      <c r="C22" s="4">
        <f>VLOOKUP(B22,'来場者名簿(10月30日用）No.1'!$A$12:$B$36,2)</f>
        <v>0</v>
      </c>
      <c r="D22" s="4"/>
      <c r="E22" s="4"/>
      <c r="F22" s="5"/>
      <c r="G22" s="2" t="s">
        <v>4</v>
      </c>
      <c r="H22" s="3">
        <v>8</v>
      </c>
      <c r="I22" s="4">
        <f>VLOOKUP(H22,'来場者名簿(10月30日用）No.1'!$A$12:$B$36,2)</f>
        <v>0</v>
      </c>
      <c r="J22" s="4"/>
      <c r="K22" s="4"/>
      <c r="L22" s="5"/>
    </row>
    <row r="23" spans="1:12" ht="31.9" customHeight="1">
      <c r="A23" s="58" t="s">
        <v>19</v>
      </c>
      <c r="B23" s="59"/>
      <c r="C23" s="59"/>
      <c r="D23" s="59"/>
      <c r="E23" s="59"/>
      <c r="F23" s="60"/>
      <c r="G23" s="58" t="s">
        <v>19</v>
      </c>
      <c r="H23" s="59"/>
      <c r="I23" s="59"/>
      <c r="J23" s="59"/>
      <c r="K23" s="59"/>
      <c r="L23" s="60"/>
    </row>
    <row r="24" spans="1:12" ht="31.9" customHeight="1" thickBot="1">
      <c r="A24" s="61"/>
      <c r="B24" s="62"/>
      <c r="C24" s="62"/>
      <c r="D24" s="62"/>
      <c r="E24" s="62"/>
      <c r="F24" s="63"/>
      <c r="G24" s="61"/>
      <c r="H24" s="62"/>
      <c r="I24" s="62"/>
      <c r="J24" s="62"/>
      <c r="K24" s="62"/>
      <c r="L24" s="63"/>
    </row>
    <row r="25" spans="1:12" ht="31.9" customHeight="1">
      <c r="A25" s="48" t="str">
        <f>$A$1</f>
        <v>第75回春高予選大会　熊本県代表決定戦　　　　　　　　(10月30日)</v>
      </c>
      <c r="B25" s="49"/>
      <c r="C25" s="49"/>
      <c r="D25" s="49"/>
      <c r="E25" s="49"/>
      <c r="F25" s="50"/>
      <c r="G25" s="48" t="str">
        <f>$A$1</f>
        <v>第75回春高予選大会　熊本県代表決定戦　　　　　　　　(10月30日)</v>
      </c>
      <c r="H25" s="49"/>
      <c r="I25" s="49"/>
      <c r="J25" s="49"/>
      <c r="K25" s="49"/>
      <c r="L25" s="50"/>
    </row>
    <row r="26" spans="1:12" ht="31.9" customHeight="1">
      <c r="A26" s="51" t="s">
        <v>2</v>
      </c>
      <c r="B26" s="52"/>
      <c r="C26" s="52"/>
      <c r="D26" s="52"/>
      <c r="E26" s="52"/>
      <c r="F26" s="53"/>
      <c r="G26" s="51" t="s">
        <v>2</v>
      </c>
      <c r="H26" s="52"/>
      <c r="I26" s="52"/>
      <c r="J26" s="52"/>
      <c r="K26" s="52"/>
      <c r="L26" s="53"/>
    </row>
    <row r="27" spans="1:12" ht="31.9" customHeight="1">
      <c r="A27" s="54">
        <f>'来場者名簿(10月30日用）No.1'!$E$2</f>
        <v>0</v>
      </c>
      <c r="B27" s="55"/>
      <c r="C27" s="55"/>
      <c r="D27" s="55"/>
      <c r="E27" s="56" t="s">
        <v>3</v>
      </c>
      <c r="F27" s="57"/>
      <c r="G27" s="54">
        <f>'来場者名簿(10月30日用）No.1'!$E$2</f>
        <v>0</v>
      </c>
      <c r="H27" s="55"/>
      <c r="I27" s="55"/>
      <c r="J27" s="55"/>
      <c r="K27" s="56" t="s">
        <v>3</v>
      </c>
      <c r="L27" s="57"/>
    </row>
    <row r="28" spans="1:12" ht="31.9" customHeight="1">
      <c r="A28" s="2" t="s">
        <v>4</v>
      </c>
      <c r="B28" s="3">
        <v>9</v>
      </c>
      <c r="C28" s="4">
        <f>VLOOKUP(B28,'来場者名簿(10月30日用）No.1'!$A$12:$B$36,2)</f>
        <v>0</v>
      </c>
      <c r="D28" s="4"/>
      <c r="E28" s="4"/>
      <c r="F28" s="5"/>
      <c r="G28" s="2" t="s">
        <v>4</v>
      </c>
      <c r="H28" s="3">
        <v>10</v>
      </c>
      <c r="I28" s="4">
        <f>VLOOKUP(H28,'来場者名簿(10月30日用）No.1'!$A$12:$B$36,2)</f>
        <v>0</v>
      </c>
      <c r="J28" s="4"/>
      <c r="K28" s="4"/>
      <c r="L28" s="5"/>
    </row>
    <row r="29" spans="1:12" ht="31.9" customHeight="1">
      <c r="A29" s="58" t="s">
        <v>19</v>
      </c>
      <c r="B29" s="59"/>
      <c r="C29" s="59"/>
      <c r="D29" s="59"/>
      <c r="E29" s="59"/>
      <c r="F29" s="60"/>
      <c r="G29" s="58" t="s">
        <v>19</v>
      </c>
      <c r="H29" s="59"/>
      <c r="I29" s="59"/>
      <c r="J29" s="59"/>
      <c r="K29" s="59"/>
      <c r="L29" s="60"/>
    </row>
    <row r="30" spans="1:12" ht="31.9" customHeight="1" thickBot="1">
      <c r="A30" s="61"/>
      <c r="B30" s="62"/>
      <c r="C30" s="62"/>
      <c r="D30" s="62"/>
      <c r="E30" s="62"/>
      <c r="F30" s="63"/>
      <c r="G30" s="61"/>
      <c r="H30" s="62"/>
      <c r="I30" s="62"/>
      <c r="J30" s="62"/>
      <c r="K30" s="62"/>
      <c r="L30" s="63"/>
    </row>
    <row r="31" spans="1:12" ht="31.9" customHeight="1">
      <c r="A31" s="48" t="str">
        <f>$A$1</f>
        <v>第75回春高予選大会　熊本県代表決定戦　　　　　　　　(10月30日)</v>
      </c>
      <c r="B31" s="49"/>
      <c r="C31" s="49"/>
      <c r="D31" s="49"/>
      <c r="E31" s="49"/>
      <c r="F31" s="50"/>
      <c r="G31" s="48" t="str">
        <f>$A$1</f>
        <v>第75回春高予選大会　熊本県代表決定戦　　　　　　　　(10月30日)</v>
      </c>
      <c r="H31" s="49"/>
      <c r="I31" s="49"/>
      <c r="J31" s="49"/>
      <c r="K31" s="49"/>
      <c r="L31" s="50"/>
    </row>
    <row r="32" spans="1:12" ht="31.9" customHeight="1">
      <c r="A32" s="51" t="s">
        <v>2</v>
      </c>
      <c r="B32" s="52"/>
      <c r="C32" s="52"/>
      <c r="D32" s="52"/>
      <c r="E32" s="52"/>
      <c r="F32" s="53"/>
      <c r="G32" s="51" t="s">
        <v>2</v>
      </c>
      <c r="H32" s="52"/>
      <c r="I32" s="52"/>
      <c r="J32" s="52"/>
      <c r="K32" s="52"/>
      <c r="L32" s="53"/>
    </row>
    <row r="33" spans="1:12" ht="31.9" customHeight="1">
      <c r="A33" s="54">
        <f>'来場者名簿(10月30日用）No.1'!$E$2</f>
        <v>0</v>
      </c>
      <c r="B33" s="55"/>
      <c r="C33" s="55"/>
      <c r="D33" s="55"/>
      <c r="E33" s="56" t="s">
        <v>3</v>
      </c>
      <c r="F33" s="57"/>
      <c r="G33" s="54">
        <f>'来場者名簿(10月30日用）No.1'!$E$2</f>
        <v>0</v>
      </c>
      <c r="H33" s="55"/>
      <c r="I33" s="55"/>
      <c r="J33" s="55"/>
      <c r="K33" s="56" t="s">
        <v>3</v>
      </c>
      <c r="L33" s="57"/>
    </row>
    <row r="34" spans="1:12" ht="31.9" customHeight="1">
      <c r="A34" s="2" t="s">
        <v>4</v>
      </c>
      <c r="B34" s="3">
        <v>11</v>
      </c>
      <c r="C34" s="4">
        <f>VLOOKUP(B34,'来場者名簿(10月30日用）No.1'!$A$12:$B$36,2)</f>
        <v>0</v>
      </c>
      <c r="D34" s="4"/>
      <c r="E34" s="4"/>
      <c r="F34" s="5"/>
      <c r="G34" s="2" t="s">
        <v>4</v>
      </c>
      <c r="H34" s="3">
        <v>12</v>
      </c>
      <c r="I34" s="4">
        <f>VLOOKUP(H34,'来場者名簿(10月30日用）No.1'!$A$12:$B$36,2)</f>
        <v>0</v>
      </c>
      <c r="J34" s="4"/>
      <c r="K34" s="4"/>
      <c r="L34" s="5"/>
    </row>
    <row r="35" spans="1:12" ht="31.9" customHeight="1">
      <c r="A35" s="58" t="s">
        <v>19</v>
      </c>
      <c r="B35" s="59"/>
      <c r="C35" s="59"/>
      <c r="D35" s="59"/>
      <c r="E35" s="59"/>
      <c r="F35" s="60"/>
      <c r="G35" s="58" t="s">
        <v>19</v>
      </c>
      <c r="H35" s="59"/>
      <c r="I35" s="59"/>
      <c r="J35" s="59"/>
      <c r="K35" s="59"/>
      <c r="L35" s="60"/>
    </row>
    <row r="36" spans="1:12" ht="31.9" customHeight="1" thickBot="1">
      <c r="A36" s="61"/>
      <c r="B36" s="62"/>
      <c r="C36" s="62"/>
      <c r="D36" s="62"/>
      <c r="E36" s="62"/>
      <c r="F36" s="63"/>
      <c r="G36" s="61"/>
      <c r="H36" s="62"/>
      <c r="I36" s="62"/>
      <c r="J36" s="62"/>
      <c r="K36" s="62"/>
      <c r="L36" s="63"/>
    </row>
    <row r="37" spans="1:12" ht="31.9" customHeight="1">
      <c r="A37" s="48" t="str">
        <f>$A$1</f>
        <v>第75回春高予選大会　熊本県代表決定戦　　　　　　　　(10月30日)</v>
      </c>
      <c r="B37" s="49"/>
      <c r="C37" s="49"/>
      <c r="D37" s="49"/>
      <c r="E37" s="49"/>
      <c r="F37" s="50"/>
      <c r="G37" s="48" t="str">
        <f>$A$1</f>
        <v>第75回春高予選大会　熊本県代表決定戦　　　　　　　　(10月30日)</v>
      </c>
      <c r="H37" s="49"/>
      <c r="I37" s="49"/>
      <c r="J37" s="49"/>
      <c r="K37" s="49"/>
      <c r="L37" s="50"/>
    </row>
    <row r="38" spans="1:12" ht="31.9" customHeight="1">
      <c r="A38" s="51" t="s">
        <v>2</v>
      </c>
      <c r="B38" s="52"/>
      <c r="C38" s="52"/>
      <c r="D38" s="52"/>
      <c r="E38" s="52"/>
      <c r="F38" s="53"/>
      <c r="G38" s="51" t="s">
        <v>2</v>
      </c>
      <c r="H38" s="52"/>
      <c r="I38" s="52"/>
      <c r="J38" s="52"/>
      <c r="K38" s="52"/>
      <c r="L38" s="53"/>
    </row>
    <row r="39" spans="1:12" ht="31.9" customHeight="1">
      <c r="A39" s="54">
        <f>'来場者名簿(10月30日用）No.1'!$E$2</f>
        <v>0</v>
      </c>
      <c r="B39" s="55"/>
      <c r="C39" s="55"/>
      <c r="D39" s="55"/>
      <c r="E39" s="56" t="s">
        <v>3</v>
      </c>
      <c r="F39" s="57"/>
      <c r="G39" s="54">
        <f>'来場者名簿(10月30日用）No.1'!$E$2</f>
        <v>0</v>
      </c>
      <c r="H39" s="55"/>
      <c r="I39" s="55"/>
      <c r="J39" s="55"/>
      <c r="K39" s="56" t="s">
        <v>3</v>
      </c>
      <c r="L39" s="57"/>
    </row>
    <row r="40" spans="1:12" ht="31.9" customHeight="1">
      <c r="A40" s="2" t="s">
        <v>4</v>
      </c>
      <c r="B40" s="3">
        <v>13</v>
      </c>
      <c r="C40" s="4">
        <f>VLOOKUP(B40,'来場者名簿(10月30日用）No.1'!$A$12:$B$36,2)</f>
        <v>0</v>
      </c>
      <c r="D40" s="4"/>
      <c r="E40" s="4"/>
      <c r="F40" s="5"/>
      <c r="G40" s="2" t="s">
        <v>4</v>
      </c>
      <c r="H40" s="3">
        <v>14</v>
      </c>
      <c r="I40" s="4">
        <f>VLOOKUP(H40,'来場者名簿(10月30日用）No.1'!$A$12:$B$36,2)</f>
        <v>0</v>
      </c>
      <c r="J40" s="4"/>
      <c r="K40" s="4"/>
      <c r="L40" s="5"/>
    </row>
    <row r="41" spans="1:12" ht="31.9" customHeight="1">
      <c r="A41" s="58" t="s">
        <v>19</v>
      </c>
      <c r="B41" s="59"/>
      <c r="C41" s="59"/>
      <c r="D41" s="59"/>
      <c r="E41" s="59"/>
      <c r="F41" s="60"/>
      <c r="G41" s="58" t="s">
        <v>19</v>
      </c>
      <c r="H41" s="59"/>
      <c r="I41" s="59"/>
      <c r="J41" s="59"/>
      <c r="K41" s="59"/>
      <c r="L41" s="60"/>
    </row>
    <row r="42" spans="1:12" ht="31.9" customHeight="1" thickBot="1">
      <c r="A42" s="61"/>
      <c r="B42" s="62"/>
      <c r="C42" s="62"/>
      <c r="D42" s="62"/>
      <c r="E42" s="62"/>
      <c r="F42" s="63"/>
      <c r="G42" s="61"/>
      <c r="H42" s="62"/>
      <c r="I42" s="62"/>
      <c r="J42" s="62"/>
      <c r="K42" s="62"/>
      <c r="L42" s="63"/>
    </row>
    <row r="43" spans="1:12" ht="31.9" customHeight="1">
      <c r="A43" s="48" t="str">
        <f>$A$1</f>
        <v>第75回春高予選大会　熊本県代表決定戦　　　　　　　　(10月30日)</v>
      </c>
      <c r="B43" s="49"/>
      <c r="C43" s="49"/>
      <c r="D43" s="49"/>
      <c r="E43" s="49"/>
      <c r="F43" s="50"/>
      <c r="G43" s="48" t="str">
        <f>$A$1</f>
        <v>第75回春高予選大会　熊本県代表決定戦　　　　　　　　(10月30日)</v>
      </c>
      <c r="H43" s="49"/>
      <c r="I43" s="49"/>
      <c r="J43" s="49"/>
      <c r="K43" s="49"/>
      <c r="L43" s="50"/>
    </row>
    <row r="44" spans="1:12" ht="31.9" customHeight="1">
      <c r="A44" s="51" t="s">
        <v>2</v>
      </c>
      <c r="B44" s="52"/>
      <c r="C44" s="52"/>
      <c r="D44" s="52"/>
      <c r="E44" s="52"/>
      <c r="F44" s="53"/>
      <c r="G44" s="51" t="s">
        <v>2</v>
      </c>
      <c r="H44" s="52"/>
      <c r="I44" s="52"/>
      <c r="J44" s="52"/>
      <c r="K44" s="52"/>
      <c r="L44" s="53"/>
    </row>
    <row r="45" spans="1:12" ht="31.9" customHeight="1">
      <c r="A45" s="54">
        <f>'来場者名簿(10月30日用）No.1'!$E$2</f>
        <v>0</v>
      </c>
      <c r="B45" s="55"/>
      <c r="C45" s="55"/>
      <c r="D45" s="55"/>
      <c r="E45" s="56" t="s">
        <v>3</v>
      </c>
      <c r="F45" s="57"/>
      <c r="G45" s="54">
        <f>'来場者名簿(10月30日用）No.1'!$E$2</f>
        <v>0</v>
      </c>
      <c r="H45" s="55"/>
      <c r="I45" s="55"/>
      <c r="J45" s="55"/>
      <c r="K45" s="56" t="s">
        <v>3</v>
      </c>
      <c r="L45" s="57"/>
    </row>
    <row r="46" spans="1:12" ht="31.9" customHeight="1">
      <c r="A46" s="2" t="s">
        <v>4</v>
      </c>
      <c r="B46" s="3">
        <v>15</v>
      </c>
      <c r="C46" s="4">
        <f>VLOOKUP(B46,'来場者名簿(10月30日用）No.1'!$A$12:$B$36,2)</f>
        <v>0</v>
      </c>
      <c r="D46" s="4"/>
      <c r="E46" s="4"/>
      <c r="F46" s="5"/>
      <c r="G46" s="2" t="s">
        <v>4</v>
      </c>
      <c r="H46" s="3">
        <v>16</v>
      </c>
      <c r="I46" s="4">
        <f>VLOOKUP(H46,'来場者名簿(10月30日用）No.1'!$A$12:$B$36,2)</f>
        <v>0</v>
      </c>
      <c r="J46" s="4"/>
      <c r="K46" s="4"/>
      <c r="L46" s="5"/>
    </row>
    <row r="47" spans="1:12" ht="31.9" customHeight="1">
      <c r="A47" s="58" t="s">
        <v>19</v>
      </c>
      <c r="B47" s="59"/>
      <c r="C47" s="59"/>
      <c r="D47" s="59"/>
      <c r="E47" s="59"/>
      <c r="F47" s="60"/>
      <c r="G47" s="58" t="s">
        <v>19</v>
      </c>
      <c r="H47" s="59"/>
      <c r="I47" s="59"/>
      <c r="J47" s="59"/>
      <c r="K47" s="59"/>
      <c r="L47" s="60"/>
    </row>
    <row r="48" spans="1:12" ht="31.9" customHeight="1" thickBot="1">
      <c r="A48" s="61"/>
      <c r="B48" s="62"/>
      <c r="C48" s="62"/>
      <c r="D48" s="62"/>
      <c r="E48" s="62"/>
      <c r="F48" s="63"/>
      <c r="G48" s="61"/>
      <c r="H48" s="62"/>
      <c r="I48" s="62"/>
      <c r="J48" s="62"/>
      <c r="K48" s="62"/>
      <c r="L48" s="63"/>
    </row>
    <row r="49" spans="1:12" ht="31.9" customHeight="1">
      <c r="A49" s="48" t="str">
        <f>$A$1</f>
        <v>第75回春高予選大会　熊本県代表決定戦　　　　　　　　(10月30日)</v>
      </c>
      <c r="B49" s="49"/>
      <c r="C49" s="49"/>
      <c r="D49" s="49"/>
      <c r="E49" s="49"/>
      <c r="F49" s="50"/>
      <c r="G49" s="48" t="str">
        <f>$A$1</f>
        <v>第75回春高予選大会　熊本県代表決定戦　　　　　　　　(10月30日)</v>
      </c>
      <c r="H49" s="49"/>
      <c r="I49" s="49"/>
      <c r="J49" s="49"/>
      <c r="K49" s="49"/>
      <c r="L49" s="50"/>
    </row>
    <row r="50" spans="1:12" ht="31.9" customHeight="1">
      <c r="A50" s="51" t="s">
        <v>2</v>
      </c>
      <c r="B50" s="52"/>
      <c r="C50" s="52"/>
      <c r="D50" s="52"/>
      <c r="E50" s="52"/>
      <c r="F50" s="53"/>
      <c r="G50" s="51" t="s">
        <v>2</v>
      </c>
      <c r="H50" s="52"/>
      <c r="I50" s="52"/>
      <c r="J50" s="52"/>
      <c r="K50" s="52"/>
      <c r="L50" s="53"/>
    </row>
    <row r="51" spans="1:12" ht="31.9" customHeight="1">
      <c r="A51" s="54">
        <f>'来場者名簿(10月30日用）No.1'!$E$2</f>
        <v>0</v>
      </c>
      <c r="B51" s="55"/>
      <c r="C51" s="55"/>
      <c r="D51" s="55"/>
      <c r="E51" s="56" t="s">
        <v>3</v>
      </c>
      <c r="F51" s="57"/>
      <c r="G51" s="54">
        <f>'来場者名簿(10月30日用）No.1'!$E$2</f>
        <v>0</v>
      </c>
      <c r="H51" s="55"/>
      <c r="I51" s="55"/>
      <c r="J51" s="55"/>
      <c r="K51" s="56" t="s">
        <v>3</v>
      </c>
      <c r="L51" s="57"/>
    </row>
    <row r="52" spans="1:12" ht="31.9" customHeight="1">
      <c r="A52" s="2" t="s">
        <v>4</v>
      </c>
      <c r="B52" s="3">
        <v>17</v>
      </c>
      <c r="C52" s="4">
        <f>VLOOKUP(B52,'来場者名簿(10月30日用）No.1'!$A$12:$B$36,2)</f>
        <v>0</v>
      </c>
      <c r="D52" s="4"/>
      <c r="E52" s="4"/>
      <c r="F52" s="5"/>
      <c r="G52" s="2" t="s">
        <v>4</v>
      </c>
      <c r="H52" s="3">
        <v>18</v>
      </c>
      <c r="I52" s="4">
        <f>VLOOKUP(H52,'来場者名簿(10月30日用）No.1'!$A$12:$B$36,2)</f>
        <v>0</v>
      </c>
      <c r="J52" s="4"/>
      <c r="K52" s="4"/>
      <c r="L52" s="5"/>
    </row>
    <row r="53" spans="1:12" ht="31.9" customHeight="1">
      <c r="A53" s="58" t="s">
        <v>19</v>
      </c>
      <c r="B53" s="59"/>
      <c r="C53" s="59"/>
      <c r="D53" s="59"/>
      <c r="E53" s="59"/>
      <c r="F53" s="60"/>
      <c r="G53" s="58" t="s">
        <v>19</v>
      </c>
      <c r="H53" s="59"/>
      <c r="I53" s="59"/>
      <c r="J53" s="59"/>
      <c r="K53" s="59"/>
      <c r="L53" s="60"/>
    </row>
    <row r="54" spans="1:12" ht="31.9" customHeight="1" thickBot="1">
      <c r="A54" s="61"/>
      <c r="B54" s="62"/>
      <c r="C54" s="62"/>
      <c r="D54" s="62"/>
      <c r="E54" s="62"/>
      <c r="F54" s="63"/>
      <c r="G54" s="61"/>
      <c r="H54" s="62"/>
      <c r="I54" s="62"/>
      <c r="J54" s="62"/>
      <c r="K54" s="62"/>
      <c r="L54" s="63"/>
    </row>
    <row r="55" spans="1:12" ht="31.9" customHeight="1">
      <c r="A55" s="48" t="str">
        <f>$A$1</f>
        <v>第75回春高予選大会　熊本県代表決定戦　　　　　　　　(10月30日)</v>
      </c>
      <c r="B55" s="49"/>
      <c r="C55" s="49"/>
      <c r="D55" s="49"/>
      <c r="E55" s="49"/>
      <c r="F55" s="50"/>
      <c r="G55" s="48" t="str">
        <f>$A$1</f>
        <v>第75回春高予選大会　熊本県代表決定戦　　　　　　　　(10月30日)</v>
      </c>
      <c r="H55" s="49"/>
      <c r="I55" s="49"/>
      <c r="J55" s="49"/>
      <c r="K55" s="49"/>
      <c r="L55" s="50"/>
    </row>
    <row r="56" spans="1:12" ht="31.9" customHeight="1">
      <c r="A56" s="51" t="s">
        <v>2</v>
      </c>
      <c r="B56" s="52"/>
      <c r="C56" s="52"/>
      <c r="D56" s="52"/>
      <c r="E56" s="52"/>
      <c r="F56" s="53"/>
      <c r="G56" s="51" t="s">
        <v>2</v>
      </c>
      <c r="H56" s="52"/>
      <c r="I56" s="52"/>
      <c r="J56" s="52"/>
      <c r="K56" s="52"/>
      <c r="L56" s="53"/>
    </row>
    <row r="57" spans="1:12" ht="31.9" customHeight="1">
      <c r="A57" s="54">
        <f>'来場者名簿(10月30日用）No.1'!$E$2</f>
        <v>0</v>
      </c>
      <c r="B57" s="55"/>
      <c r="C57" s="55"/>
      <c r="D57" s="55"/>
      <c r="E57" s="56" t="s">
        <v>3</v>
      </c>
      <c r="F57" s="57"/>
      <c r="G57" s="54">
        <f>'来場者名簿(10月30日用）No.1'!$E$2</f>
        <v>0</v>
      </c>
      <c r="H57" s="55"/>
      <c r="I57" s="55"/>
      <c r="J57" s="55"/>
      <c r="K57" s="56" t="s">
        <v>3</v>
      </c>
      <c r="L57" s="57"/>
    </row>
    <row r="58" spans="1:12" ht="31.9" customHeight="1">
      <c r="A58" s="2" t="s">
        <v>4</v>
      </c>
      <c r="B58" s="3">
        <v>19</v>
      </c>
      <c r="C58" s="4">
        <f>VLOOKUP(B58,'来場者名簿(10月30日用）No.1'!$A$12:$B$36,2)</f>
        <v>0</v>
      </c>
      <c r="D58" s="4"/>
      <c r="E58" s="4"/>
      <c r="F58" s="5"/>
      <c r="G58" s="2" t="s">
        <v>4</v>
      </c>
      <c r="H58" s="3">
        <v>20</v>
      </c>
      <c r="I58" s="4">
        <f>VLOOKUP(H58,'来場者名簿(10月30日用）No.1'!$A$12:$B$36,2)</f>
        <v>0</v>
      </c>
      <c r="J58" s="4"/>
      <c r="K58" s="4"/>
      <c r="L58" s="5"/>
    </row>
    <row r="59" spans="1:12" ht="31.9" customHeight="1">
      <c r="A59" s="58" t="s">
        <v>19</v>
      </c>
      <c r="B59" s="59"/>
      <c r="C59" s="59"/>
      <c r="D59" s="59"/>
      <c r="E59" s="59"/>
      <c r="F59" s="60"/>
      <c r="G59" s="58" t="s">
        <v>19</v>
      </c>
      <c r="H59" s="59"/>
      <c r="I59" s="59"/>
      <c r="J59" s="59"/>
      <c r="K59" s="59"/>
      <c r="L59" s="60"/>
    </row>
    <row r="60" spans="1:12" ht="31.9" customHeight="1" thickBot="1">
      <c r="A60" s="61"/>
      <c r="B60" s="62"/>
      <c r="C60" s="62"/>
      <c r="D60" s="62"/>
      <c r="E60" s="62"/>
      <c r="F60" s="63"/>
      <c r="G60" s="61"/>
      <c r="H60" s="62"/>
      <c r="I60" s="62"/>
      <c r="J60" s="62"/>
      <c r="K60" s="62"/>
      <c r="L60" s="63"/>
    </row>
    <row r="61" spans="1:12" ht="31.9" customHeight="1">
      <c r="A61" s="48" t="str">
        <f>$A$1</f>
        <v>第75回春高予選大会　熊本県代表決定戦　　　　　　　　(10月30日)</v>
      </c>
      <c r="B61" s="49"/>
      <c r="C61" s="49"/>
      <c r="D61" s="49"/>
      <c r="E61" s="49"/>
      <c r="F61" s="50"/>
      <c r="G61" s="48" t="str">
        <f>$A$1</f>
        <v>第75回春高予選大会　熊本県代表決定戦　　　　　　　　(10月30日)</v>
      </c>
      <c r="H61" s="49"/>
      <c r="I61" s="49"/>
      <c r="J61" s="49"/>
      <c r="K61" s="49"/>
      <c r="L61" s="50"/>
    </row>
    <row r="62" spans="1:12" ht="31.9" customHeight="1">
      <c r="A62" s="51" t="s">
        <v>2</v>
      </c>
      <c r="B62" s="52"/>
      <c r="C62" s="52"/>
      <c r="D62" s="52"/>
      <c r="E62" s="52"/>
      <c r="F62" s="53"/>
      <c r="G62" s="51" t="s">
        <v>2</v>
      </c>
      <c r="H62" s="52"/>
      <c r="I62" s="52"/>
      <c r="J62" s="52"/>
      <c r="K62" s="52"/>
      <c r="L62" s="53"/>
    </row>
    <row r="63" spans="1:12" ht="31.9" customHeight="1">
      <c r="A63" s="54">
        <f>'来場者名簿(10月30日用）No.1'!$E$2</f>
        <v>0</v>
      </c>
      <c r="B63" s="55"/>
      <c r="C63" s="55"/>
      <c r="D63" s="55"/>
      <c r="E63" s="56" t="s">
        <v>3</v>
      </c>
      <c r="F63" s="57"/>
      <c r="G63" s="54">
        <f>'来場者名簿(10月30日用）No.1'!$E$2</f>
        <v>0</v>
      </c>
      <c r="H63" s="55"/>
      <c r="I63" s="55"/>
      <c r="J63" s="55"/>
      <c r="K63" s="56" t="s">
        <v>3</v>
      </c>
      <c r="L63" s="57"/>
    </row>
    <row r="64" spans="1:12" ht="31.9" customHeight="1">
      <c r="A64" s="2" t="s">
        <v>4</v>
      </c>
      <c r="B64" s="3">
        <v>21</v>
      </c>
      <c r="C64" s="4">
        <f>VLOOKUP(B64,'来場者名簿(10月30日用）No.1'!$A$12:$B$36,2)</f>
        <v>0</v>
      </c>
      <c r="D64" s="4"/>
      <c r="E64" s="4"/>
      <c r="F64" s="5"/>
      <c r="G64" s="2" t="s">
        <v>4</v>
      </c>
      <c r="H64" s="3">
        <v>22</v>
      </c>
      <c r="I64" s="4">
        <f>VLOOKUP(H64,'来場者名簿(10月30日用）No.1'!$A$12:$B$36,2)</f>
        <v>0</v>
      </c>
      <c r="J64" s="4"/>
      <c r="K64" s="4"/>
      <c r="L64" s="5"/>
    </row>
    <row r="65" spans="1:12" ht="31.9" customHeight="1">
      <c r="A65" s="58" t="s">
        <v>19</v>
      </c>
      <c r="B65" s="59"/>
      <c r="C65" s="59"/>
      <c r="D65" s="59"/>
      <c r="E65" s="59"/>
      <c r="F65" s="60"/>
      <c r="G65" s="58" t="s">
        <v>19</v>
      </c>
      <c r="H65" s="59"/>
      <c r="I65" s="59"/>
      <c r="J65" s="59"/>
      <c r="K65" s="59"/>
      <c r="L65" s="60"/>
    </row>
    <row r="66" spans="1:12" ht="31.9" customHeight="1" thickBot="1">
      <c r="A66" s="61"/>
      <c r="B66" s="62"/>
      <c r="C66" s="62"/>
      <c r="D66" s="62"/>
      <c r="E66" s="62"/>
      <c r="F66" s="63"/>
      <c r="G66" s="61"/>
      <c r="H66" s="62"/>
      <c r="I66" s="62"/>
      <c r="J66" s="62"/>
      <c r="K66" s="62"/>
      <c r="L66" s="63"/>
    </row>
    <row r="67" spans="1:12" ht="31.9" customHeight="1">
      <c r="A67" s="48" t="str">
        <f>$A$1</f>
        <v>第75回春高予選大会　熊本県代表決定戦　　　　　　　　(10月30日)</v>
      </c>
      <c r="B67" s="49"/>
      <c r="C67" s="49"/>
      <c r="D67" s="49"/>
      <c r="E67" s="49"/>
      <c r="F67" s="50"/>
      <c r="G67" s="48" t="str">
        <f>$A$1</f>
        <v>第75回春高予選大会　熊本県代表決定戦　　　　　　　　(10月30日)</v>
      </c>
      <c r="H67" s="49"/>
      <c r="I67" s="49"/>
      <c r="J67" s="49"/>
      <c r="K67" s="49"/>
      <c r="L67" s="50"/>
    </row>
    <row r="68" spans="1:12" ht="31.9" customHeight="1">
      <c r="A68" s="51" t="s">
        <v>2</v>
      </c>
      <c r="B68" s="52"/>
      <c r="C68" s="52"/>
      <c r="D68" s="52"/>
      <c r="E68" s="52"/>
      <c r="F68" s="53"/>
      <c r="G68" s="51" t="s">
        <v>2</v>
      </c>
      <c r="H68" s="52"/>
      <c r="I68" s="52"/>
      <c r="J68" s="52"/>
      <c r="K68" s="52"/>
      <c r="L68" s="53"/>
    </row>
    <row r="69" spans="1:12" ht="31.9" customHeight="1">
      <c r="A69" s="54">
        <f>'来場者名簿(10月30日用）No.1'!$E$2</f>
        <v>0</v>
      </c>
      <c r="B69" s="55"/>
      <c r="C69" s="55"/>
      <c r="D69" s="55"/>
      <c r="E69" s="56" t="s">
        <v>3</v>
      </c>
      <c r="F69" s="57"/>
      <c r="G69" s="54">
        <f>'来場者名簿(10月30日用）No.1'!$E$2</f>
        <v>0</v>
      </c>
      <c r="H69" s="55"/>
      <c r="I69" s="55"/>
      <c r="J69" s="55"/>
      <c r="K69" s="56" t="s">
        <v>3</v>
      </c>
      <c r="L69" s="57"/>
    </row>
    <row r="70" spans="1:12" ht="31.9" customHeight="1">
      <c r="A70" s="2" t="s">
        <v>4</v>
      </c>
      <c r="B70" s="3">
        <v>23</v>
      </c>
      <c r="C70" s="4">
        <f>VLOOKUP(B70,'来場者名簿(10月30日用）No.1'!$A$12:$B$36,2)</f>
        <v>0</v>
      </c>
      <c r="D70" s="4"/>
      <c r="E70" s="4"/>
      <c r="F70" s="5"/>
      <c r="G70" s="2" t="s">
        <v>4</v>
      </c>
      <c r="H70" s="3">
        <v>24</v>
      </c>
      <c r="I70" s="4">
        <f>VLOOKUP(H70,'来場者名簿(10月30日用）No.1'!$A$12:$B$36,2)</f>
        <v>0</v>
      </c>
      <c r="J70" s="4"/>
      <c r="K70" s="4"/>
      <c r="L70" s="5"/>
    </row>
    <row r="71" spans="1:12" ht="31.9" customHeight="1">
      <c r="A71" s="58" t="s">
        <v>19</v>
      </c>
      <c r="B71" s="59"/>
      <c r="C71" s="59"/>
      <c r="D71" s="59"/>
      <c r="E71" s="59"/>
      <c r="F71" s="60"/>
      <c r="G71" s="58" t="s">
        <v>19</v>
      </c>
      <c r="H71" s="59"/>
      <c r="I71" s="59"/>
      <c r="J71" s="59"/>
      <c r="K71" s="59"/>
      <c r="L71" s="60"/>
    </row>
    <row r="72" spans="1:12" ht="31.9" customHeight="1" thickBot="1">
      <c r="A72" s="61"/>
      <c r="B72" s="62"/>
      <c r="C72" s="62"/>
      <c r="D72" s="62"/>
      <c r="E72" s="62"/>
      <c r="F72" s="63"/>
      <c r="G72" s="61"/>
      <c r="H72" s="62"/>
      <c r="I72" s="62"/>
      <c r="J72" s="62"/>
      <c r="K72" s="62"/>
      <c r="L72" s="63"/>
    </row>
    <row r="73" spans="1:12" ht="31.9" customHeight="1">
      <c r="A73" s="48" t="str">
        <f>$A$1</f>
        <v>第75回春高予選大会　熊本県代表決定戦　　　　　　　　(10月30日)</v>
      </c>
      <c r="B73" s="49"/>
      <c r="C73" s="49"/>
      <c r="D73" s="49"/>
      <c r="E73" s="49"/>
      <c r="F73" s="50"/>
      <c r="G73" s="48" t="str">
        <f>$A$1</f>
        <v>第75回春高予選大会　熊本県代表決定戦　　　　　　　　(10月30日)</v>
      </c>
      <c r="H73" s="49"/>
      <c r="I73" s="49"/>
      <c r="J73" s="49"/>
      <c r="K73" s="49"/>
      <c r="L73" s="50"/>
    </row>
    <row r="74" spans="1:12" ht="31.9" customHeight="1">
      <c r="A74" s="51" t="s">
        <v>2</v>
      </c>
      <c r="B74" s="52"/>
      <c r="C74" s="52"/>
      <c r="D74" s="52"/>
      <c r="E74" s="52"/>
      <c r="F74" s="53"/>
      <c r="G74" s="51" t="s">
        <v>2</v>
      </c>
      <c r="H74" s="52"/>
      <c r="I74" s="52"/>
      <c r="J74" s="52"/>
      <c r="K74" s="52"/>
      <c r="L74" s="53"/>
    </row>
    <row r="75" spans="1:12" ht="31.9" customHeight="1">
      <c r="A75" s="54">
        <f>'来場者名簿(10月30日用）No.1'!$E$2</f>
        <v>0</v>
      </c>
      <c r="B75" s="55"/>
      <c r="C75" s="55"/>
      <c r="D75" s="55"/>
      <c r="E75" s="56" t="s">
        <v>3</v>
      </c>
      <c r="F75" s="57"/>
      <c r="G75" s="54">
        <f>'来場者名簿(10月30日用）No.1'!$E$2</f>
        <v>0</v>
      </c>
      <c r="H75" s="55"/>
      <c r="I75" s="55"/>
      <c r="J75" s="55"/>
      <c r="K75" s="56" t="s">
        <v>3</v>
      </c>
      <c r="L75" s="57"/>
    </row>
    <row r="76" spans="1:12" ht="31.9" customHeight="1">
      <c r="A76" s="2" t="s">
        <v>4</v>
      </c>
      <c r="B76" s="3">
        <v>25</v>
      </c>
      <c r="C76" s="4">
        <f>VLOOKUP(B76,'来場者名簿(10月30日用）No.1'!$A$12:$B$36,2)</f>
        <v>0</v>
      </c>
      <c r="D76" s="4"/>
      <c r="E76" s="4"/>
      <c r="F76" s="5"/>
      <c r="G76" s="2" t="s">
        <v>4</v>
      </c>
      <c r="H76" s="3">
        <v>26</v>
      </c>
      <c r="I76" s="4">
        <f>VLOOKUP(H76,'来場者名簿(10月30日用）No.2'!$A$12:$B$36,2)</f>
        <v>0</v>
      </c>
      <c r="J76" s="4"/>
      <c r="K76" s="4"/>
      <c r="L76" s="5"/>
    </row>
    <row r="77" spans="1:12" ht="31.9" customHeight="1">
      <c r="A77" s="58" t="s">
        <v>19</v>
      </c>
      <c r="B77" s="59"/>
      <c r="C77" s="59"/>
      <c r="D77" s="59"/>
      <c r="E77" s="59"/>
      <c r="F77" s="60"/>
      <c r="G77" s="58" t="s">
        <v>19</v>
      </c>
      <c r="H77" s="59"/>
      <c r="I77" s="59"/>
      <c r="J77" s="59"/>
      <c r="K77" s="59"/>
      <c r="L77" s="60"/>
    </row>
    <row r="78" spans="1:12" ht="31.9" customHeight="1" thickBot="1">
      <c r="A78" s="61"/>
      <c r="B78" s="62"/>
      <c r="C78" s="62"/>
      <c r="D78" s="62"/>
      <c r="E78" s="62"/>
      <c r="F78" s="63"/>
      <c r="G78" s="61"/>
      <c r="H78" s="62"/>
      <c r="I78" s="62"/>
      <c r="J78" s="62"/>
      <c r="K78" s="62"/>
      <c r="L78" s="63"/>
    </row>
    <row r="79" spans="1:12" ht="31.9" customHeight="1">
      <c r="A79" s="48" t="s">
        <v>23</v>
      </c>
      <c r="B79" s="64"/>
      <c r="C79" s="64"/>
      <c r="D79" s="64"/>
      <c r="E79" s="64"/>
      <c r="F79" s="65"/>
      <c r="G79" s="48" t="str">
        <f>$A$1</f>
        <v>第75回春高予選大会　熊本県代表決定戦　　　　　　　　(10月30日)</v>
      </c>
      <c r="H79" s="49"/>
      <c r="I79" s="49"/>
      <c r="J79" s="49"/>
      <c r="K79" s="49"/>
      <c r="L79" s="50"/>
    </row>
    <row r="80" spans="1:12" ht="31.9" customHeight="1">
      <c r="A80" s="51" t="s">
        <v>2</v>
      </c>
      <c r="B80" s="52"/>
      <c r="C80" s="52"/>
      <c r="D80" s="52"/>
      <c r="E80" s="52"/>
      <c r="F80" s="53"/>
      <c r="G80" s="51" t="s">
        <v>2</v>
      </c>
      <c r="H80" s="52"/>
      <c r="I80" s="52"/>
      <c r="J80" s="52"/>
      <c r="K80" s="52"/>
      <c r="L80" s="53"/>
    </row>
    <row r="81" spans="1:12" ht="31.9" customHeight="1">
      <c r="A81" s="54">
        <f>'来場者名簿(10月30日用）No.1'!$E$2</f>
        <v>0</v>
      </c>
      <c r="B81" s="55"/>
      <c r="C81" s="55"/>
      <c r="D81" s="55"/>
      <c r="E81" s="56" t="s">
        <v>3</v>
      </c>
      <c r="F81" s="57"/>
      <c r="G81" s="54">
        <f>'来場者名簿(10月30日用）No.1'!$E$2</f>
        <v>0</v>
      </c>
      <c r="H81" s="55"/>
      <c r="I81" s="55"/>
      <c r="J81" s="55"/>
      <c r="K81" s="56" t="s">
        <v>3</v>
      </c>
      <c r="L81" s="57"/>
    </row>
    <row r="82" spans="1:12" ht="31.9" customHeight="1">
      <c r="A82" s="2" t="s">
        <v>4</v>
      </c>
      <c r="B82" s="3">
        <v>27</v>
      </c>
      <c r="C82" s="4">
        <f>VLOOKUP(B82,'来場者名簿(10月30日用）No.2'!$A$12:$B$36,2)</f>
        <v>0</v>
      </c>
      <c r="D82" s="4"/>
      <c r="E82" s="4"/>
      <c r="F82" s="5"/>
      <c r="G82" s="2" t="s">
        <v>4</v>
      </c>
      <c r="H82" s="3">
        <v>28</v>
      </c>
      <c r="I82" s="4">
        <f>VLOOKUP(H82,'来場者名簿(10月30日用）No.2'!$A$12:$B$36,2)</f>
        <v>0</v>
      </c>
      <c r="J82" s="4"/>
      <c r="K82" s="4"/>
      <c r="L82" s="5"/>
    </row>
    <row r="83" spans="1:12" ht="31.9" customHeight="1">
      <c r="A83" s="58" t="s">
        <v>19</v>
      </c>
      <c r="B83" s="59"/>
      <c r="C83" s="59"/>
      <c r="D83" s="59"/>
      <c r="E83" s="59"/>
      <c r="F83" s="60"/>
      <c r="G83" s="58" t="s">
        <v>19</v>
      </c>
      <c r="H83" s="59"/>
      <c r="I83" s="59"/>
      <c r="J83" s="59"/>
      <c r="K83" s="59"/>
      <c r="L83" s="60"/>
    </row>
    <row r="84" spans="1:12" ht="31.9" customHeight="1" thickBot="1">
      <c r="A84" s="61"/>
      <c r="B84" s="62"/>
      <c r="C84" s="62"/>
      <c r="D84" s="62"/>
      <c r="E84" s="62"/>
      <c r="F84" s="63"/>
      <c r="G84" s="61"/>
      <c r="H84" s="62"/>
      <c r="I84" s="62"/>
      <c r="J84" s="62"/>
      <c r="K84" s="62"/>
      <c r="L84" s="63"/>
    </row>
    <row r="85" spans="1:12" ht="31.9" customHeight="1">
      <c r="A85" s="48" t="str">
        <f>$A$1</f>
        <v>第75回春高予選大会　熊本県代表決定戦　　　　　　　　(10月30日)</v>
      </c>
      <c r="B85" s="49"/>
      <c r="C85" s="49"/>
      <c r="D85" s="49"/>
      <c r="E85" s="49"/>
      <c r="F85" s="50"/>
      <c r="G85" s="48" t="str">
        <f>$A$1</f>
        <v>第75回春高予選大会　熊本県代表決定戦　　　　　　　　(10月30日)</v>
      </c>
      <c r="H85" s="49"/>
      <c r="I85" s="49"/>
      <c r="J85" s="49"/>
      <c r="K85" s="49"/>
      <c r="L85" s="50"/>
    </row>
    <row r="86" spans="1:12" ht="31.9" customHeight="1">
      <c r="A86" s="51" t="s">
        <v>2</v>
      </c>
      <c r="B86" s="52"/>
      <c r="C86" s="52"/>
      <c r="D86" s="52"/>
      <c r="E86" s="52"/>
      <c r="F86" s="53"/>
      <c r="G86" s="51" t="s">
        <v>2</v>
      </c>
      <c r="H86" s="52"/>
      <c r="I86" s="52"/>
      <c r="J86" s="52"/>
      <c r="K86" s="52"/>
      <c r="L86" s="53"/>
    </row>
    <row r="87" spans="1:12" ht="31.9" customHeight="1">
      <c r="A87" s="54">
        <f>'来場者名簿(10月30日用）No.1'!$E$2</f>
        <v>0</v>
      </c>
      <c r="B87" s="55"/>
      <c r="C87" s="55"/>
      <c r="D87" s="55"/>
      <c r="E87" s="56" t="s">
        <v>3</v>
      </c>
      <c r="F87" s="57"/>
      <c r="G87" s="54">
        <f>'来場者名簿(10月30日用）No.1'!$E$2</f>
        <v>0</v>
      </c>
      <c r="H87" s="55"/>
      <c r="I87" s="55"/>
      <c r="J87" s="55"/>
      <c r="K87" s="56" t="s">
        <v>3</v>
      </c>
      <c r="L87" s="57"/>
    </row>
    <row r="88" spans="1:12" ht="31.9" customHeight="1">
      <c r="A88" s="2" t="s">
        <v>4</v>
      </c>
      <c r="B88" s="3">
        <v>29</v>
      </c>
      <c r="C88" s="4">
        <f>VLOOKUP(B88,'来場者名簿(10月30日用）No.2'!$A$12:$B$36,2)</f>
        <v>0</v>
      </c>
      <c r="D88" s="4"/>
      <c r="E88" s="4"/>
      <c r="F88" s="5"/>
      <c r="G88" s="2" t="s">
        <v>4</v>
      </c>
      <c r="H88" s="3">
        <v>30</v>
      </c>
      <c r="I88" s="4">
        <f>VLOOKUP(H88,'来場者名簿(10月30日用）No.2'!$A$12:$B$36,2)</f>
        <v>0</v>
      </c>
      <c r="J88" s="4"/>
      <c r="K88" s="4"/>
      <c r="L88" s="5"/>
    </row>
    <row r="89" spans="1:12" ht="31.9" customHeight="1">
      <c r="A89" s="58" t="s">
        <v>19</v>
      </c>
      <c r="B89" s="59"/>
      <c r="C89" s="59"/>
      <c r="D89" s="59"/>
      <c r="E89" s="59"/>
      <c r="F89" s="60"/>
      <c r="G89" s="58" t="s">
        <v>19</v>
      </c>
      <c r="H89" s="59"/>
      <c r="I89" s="59"/>
      <c r="J89" s="59"/>
      <c r="K89" s="59"/>
      <c r="L89" s="60"/>
    </row>
    <row r="90" spans="1:12" ht="31.9" customHeight="1" thickBot="1">
      <c r="A90" s="61"/>
      <c r="B90" s="62"/>
      <c r="C90" s="62"/>
      <c r="D90" s="62"/>
      <c r="E90" s="62"/>
      <c r="F90" s="63"/>
      <c r="G90" s="61"/>
      <c r="H90" s="62"/>
      <c r="I90" s="62"/>
      <c r="J90" s="62"/>
      <c r="K90" s="62"/>
      <c r="L90" s="63"/>
    </row>
    <row r="91" spans="1:12" ht="31.9" customHeight="1">
      <c r="A91" s="48" t="str">
        <f>$A$1</f>
        <v>第75回春高予選大会　熊本県代表決定戦　　　　　　　　(10月30日)</v>
      </c>
      <c r="B91" s="49"/>
      <c r="C91" s="49"/>
      <c r="D91" s="49"/>
      <c r="E91" s="49"/>
      <c r="F91" s="50"/>
      <c r="G91" s="48" t="str">
        <f>$A$1</f>
        <v>第75回春高予選大会　熊本県代表決定戦　　　　　　　　(10月30日)</v>
      </c>
      <c r="H91" s="49"/>
      <c r="I91" s="49"/>
      <c r="J91" s="49"/>
      <c r="K91" s="49"/>
      <c r="L91" s="50"/>
    </row>
    <row r="92" spans="1:12" ht="31.9" customHeight="1">
      <c r="A92" s="51" t="s">
        <v>2</v>
      </c>
      <c r="B92" s="52"/>
      <c r="C92" s="52"/>
      <c r="D92" s="52"/>
      <c r="E92" s="52"/>
      <c r="F92" s="53"/>
      <c r="G92" s="51" t="s">
        <v>2</v>
      </c>
      <c r="H92" s="52"/>
      <c r="I92" s="52"/>
      <c r="J92" s="52"/>
      <c r="K92" s="52"/>
      <c r="L92" s="53"/>
    </row>
    <row r="93" spans="1:12" ht="31.9" customHeight="1">
      <c r="A93" s="54">
        <f>'来場者名簿(10月30日用）No.1'!$E$2</f>
        <v>0</v>
      </c>
      <c r="B93" s="55"/>
      <c r="C93" s="55"/>
      <c r="D93" s="55"/>
      <c r="E93" s="56" t="s">
        <v>3</v>
      </c>
      <c r="F93" s="57"/>
      <c r="G93" s="54">
        <f>'来場者名簿(10月30日用）No.1'!$E$2</f>
        <v>0</v>
      </c>
      <c r="H93" s="55"/>
      <c r="I93" s="55"/>
      <c r="J93" s="55"/>
      <c r="K93" s="56" t="s">
        <v>3</v>
      </c>
      <c r="L93" s="57"/>
    </row>
    <row r="94" spans="1:12" ht="31.9" customHeight="1">
      <c r="A94" s="2" t="s">
        <v>4</v>
      </c>
      <c r="B94" s="3">
        <v>31</v>
      </c>
      <c r="C94" s="4">
        <f>VLOOKUP(B94,'来場者名簿(10月30日用）No.2'!$A$12:$B$36,2)</f>
        <v>0</v>
      </c>
      <c r="D94" s="4"/>
      <c r="E94" s="4"/>
      <c r="F94" s="5"/>
      <c r="G94" s="2" t="s">
        <v>4</v>
      </c>
      <c r="H94" s="3">
        <v>32</v>
      </c>
      <c r="I94" s="4">
        <f>VLOOKUP(H94,'来場者名簿(10月30日用）No.2'!$A$12:$B$36,2)</f>
        <v>0</v>
      </c>
      <c r="J94" s="4"/>
      <c r="K94" s="4"/>
      <c r="L94" s="5"/>
    </row>
    <row r="95" spans="1:12" ht="31.9" customHeight="1">
      <c r="A95" s="58" t="s">
        <v>19</v>
      </c>
      <c r="B95" s="59"/>
      <c r="C95" s="59"/>
      <c r="D95" s="59"/>
      <c r="E95" s="59"/>
      <c r="F95" s="60"/>
      <c r="G95" s="58" t="s">
        <v>19</v>
      </c>
      <c r="H95" s="59"/>
      <c r="I95" s="59"/>
      <c r="J95" s="59"/>
      <c r="K95" s="59"/>
      <c r="L95" s="60"/>
    </row>
    <row r="96" spans="1:12" ht="31.9" customHeight="1" thickBot="1">
      <c r="A96" s="61"/>
      <c r="B96" s="62"/>
      <c r="C96" s="62"/>
      <c r="D96" s="62"/>
      <c r="E96" s="62"/>
      <c r="F96" s="63"/>
      <c r="G96" s="61"/>
      <c r="H96" s="62"/>
      <c r="I96" s="62"/>
      <c r="J96" s="62"/>
      <c r="K96" s="62"/>
      <c r="L96" s="63"/>
    </row>
    <row r="97" spans="1:12" ht="31.9" customHeight="1">
      <c r="A97" s="48" t="str">
        <f>$A$1</f>
        <v>第75回春高予選大会　熊本県代表決定戦　　　　　　　　(10月30日)</v>
      </c>
      <c r="B97" s="49"/>
      <c r="C97" s="49"/>
      <c r="D97" s="49"/>
      <c r="E97" s="49"/>
      <c r="F97" s="50"/>
      <c r="G97" s="48" t="str">
        <f>$A$1</f>
        <v>第75回春高予選大会　熊本県代表決定戦　　　　　　　　(10月30日)</v>
      </c>
      <c r="H97" s="49"/>
      <c r="I97" s="49"/>
      <c r="J97" s="49"/>
      <c r="K97" s="49"/>
      <c r="L97" s="50"/>
    </row>
    <row r="98" spans="1:12" ht="31.9" customHeight="1">
      <c r="A98" s="51" t="s">
        <v>2</v>
      </c>
      <c r="B98" s="52"/>
      <c r="C98" s="52"/>
      <c r="D98" s="52"/>
      <c r="E98" s="52"/>
      <c r="F98" s="53"/>
      <c r="G98" s="51" t="s">
        <v>2</v>
      </c>
      <c r="H98" s="52"/>
      <c r="I98" s="52"/>
      <c r="J98" s="52"/>
      <c r="K98" s="52"/>
      <c r="L98" s="53"/>
    </row>
    <row r="99" spans="1:12" ht="31.9" customHeight="1">
      <c r="A99" s="54">
        <f>'来場者名簿(10月30日用）No.1'!$E$2</f>
        <v>0</v>
      </c>
      <c r="B99" s="55"/>
      <c r="C99" s="55"/>
      <c r="D99" s="55"/>
      <c r="E99" s="56" t="s">
        <v>3</v>
      </c>
      <c r="F99" s="57"/>
      <c r="G99" s="54">
        <f>'来場者名簿(10月30日用）No.1'!$E$2</f>
        <v>0</v>
      </c>
      <c r="H99" s="55"/>
      <c r="I99" s="55"/>
      <c r="J99" s="55"/>
      <c r="K99" s="56" t="s">
        <v>3</v>
      </c>
      <c r="L99" s="57"/>
    </row>
    <row r="100" spans="1:12" ht="31.9" customHeight="1">
      <c r="A100" s="2" t="s">
        <v>4</v>
      </c>
      <c r="B100" s="3">
        <v>33</v>
      </c>
      <c r="C100" s="4">
        <f>VLOOKUP(B100,'来場者名簿(10月30日用）No.2'!$A$12:$B$36,2)</f>
        <v>0</v>
      </c>
      <c r="D100" s="4"/>
      <c r="E100" s="4"/>
      <c r="F100" s="5"/>
      <c r="G100" s="2" t="s">
        <v>4</v>
      </c>
      <c r="H100" s="3">
        <v>34</v>
      </c>
      <c r="I100" s="4">
        <f>VLOOKUP(H100,'来場者名簿(10月30日用）No.2'!$A$12:$B$36,2)</f>
        <v>0</v>
      </c>
      <c r="J100" s="4"/>
      <c r="K100" s="4"/>
      <c r="L100" s="5"/>
    </row>
    <row r="101" spans="1:12" ht="31.9" customHeight="1">
      <c r="A101" s="58" t="s">
        <v>19</v>
      </c>
      <c r="B101" s="59"/>
      <c r="C101" s="59"/>
      <c r="D101" s="59"/>
      <c r="E101" s="59"/>
      <c r="F101" s="60"/>
      <c r="G101" s="58" t="s">
        <v>19</v>
      </c>
      <c r="H101" s="59"/>
      <c r="I101" s="59"/>
      <c r="J101" s="59"/>
      <c r="K101" s="59"/>
      <c r="L101" s="60"/>
    </row>
    <row r="102" spans="1:12" ht="31.9" customHeight="1" thickBot="1">
      <c r="A102" s="61"/>
      <c r="B102" s="62"/>
      <c r="C102" s="62"/>
      <c r="D102" s="62"/>
      <c r="E102" s="62"/>
      <c r="F102" s="63"/>
      <c r="G102" s="61"/>
      <c r="H102" s="62"/>
      <c r="I102" s="62"/>
      <c r="J102" s="62"/>
      <c r="K102" s="62"/>
      <c r="L102" s="63"/>
    </row>
    <row r="103" spans="1:12" ht="31.9" customHeight="1">
      <c r="A103" s="48" t="str">
        <f>$A$1</f>
        <v>第75回春高予選大会　熊本県代表決定戦　　　　　　　　(10月30日)</v>
      </c>
      <c r="B103" s="49"/>
      <c r="C103" s="49"/>
      <c r="D103" s="49"/>
      <c r="E103" s="49"/>
      <c r="F103" s="50"/>
      <c r="G103" s="48" t="str">
        <f>$A$1</f>
        <v>第75回春高予選大会　熊本県代表決定戦　　　　　　　　(10月30日)</v>
      </c>
      <c r="H103" s="49"/>
      <c r="I103" s="49"/>
      <c r="J103" s="49"/>
      <c r="K103" s="49"/>
      <c r="L103" s="50"/>
    </row>
    <row r="104" spans="1:12" ht="31.9" customHeight="1">
      <c r="A104" s="51" t="s">
        <v>2</v>
      </c>
      <c r="B104" s="52"/>
      <c r="C104" s="52"/>
      <c r="D104" s="52"/>
      <c r="E104" s="52"/>
      <c r="F104" s="53"/>
      <c r="G104" s="51" t="s">
        <v>2</v>
      </c>
      <c r="H104" s="52"/>
      <c r="I104" s="52"/>
      <c r="J104" s="52"/>
      <c r="K104" s="52"/>
      <c r="L104" s="53"/>
    </row>
    <row r="105" spans="1:12" ht="31.9" customHeight="1">
      <c r="A105" s="54">
        <f>'来場者名簿(10月30日用）No.1'!$E$2</f>
        <v>0</v>
      </c>
      <c r="B105" s="55"/>
      <c r="C105" s="55"/>
      <c r="D105" s="55"/>
      <c r="E105" s="56" t="s">
        <v>3</v>
      </c>
      <c r="F105" s="57"/>
      <c r="G105" s="54">
        <f>'来場者名簿(10月30日用）No.1'!$E$2</f>
        <v>0</v>
      </c>
      <c r="H105" s="55"/>
      <c r="I105" s="55"/>
      <c r="J105" s="55"/>
      <c r="K105" s="56" t="s">
        <v>3</v>
      </c>
      <c r="L105" s="57"/>
    </row>
    <row r="106" spans="1:12" ht="31.9" customHeight="1">
      <c r="A106" s="2" t="s">
        <v>4</v>
      </c>
      <c r="B106" s="3">
        <v>35</v>
      </c>
      <c r="C106" s="4">
        <f>VLOOKUP(B106,'来場者名簿(10月30日用）No.2'!$A$12:$B$36,2)</f>
        <v>0</v>
      </c>
      <c r="D106" s="4"/>
      <c r="E106" s="4"/>
      <c r="F106" s="5"/>
      <c r="G106" s="2" t="s">
        <v>4</v>
      </c>
      <c r="H106" s="3">
        <v>36</v>
      </c>
      <c r="I106" s="4">
        <f>VLOOKUP(H106,'来場者名簿(10月30日用）No.2'!$A$12:$B$36,2)</f>
        <v>0</v>
      </c>
      <c r="J106" s="4"/>
      <c r="K106" s="4"/>
      <c r="L106" s="5"/>
    </row>
    <row r="107" spans="1:12" ht="31.9" customHeight="1">
      <c r="A107" s="58" t="s">
        <v>19</v>
      </c>
      <c r="B107" s="59"/>
      <c r="C107" s="59"/>
      <c r="D107" s="59"/>
      <c r="E107" s="59"/>
      <c r="F107" s="60"/>
      <c r="G107" s="58" t="s">
        <v>19</v>
      </c>
      <c r="H107" s="59"/>
      <c r="I107" s="59"/>
      <c r="J107" s="59"/>
      <c r="K107" s="59"/>
      <c r="L107" s="60"/>
    </row>
    <row r="108" spans="1:12" ht="31.9" customHeight="1" thickBot="1">
      <c r="A108" s="61"/>
      <c r="B108" s="62"/>
      <c r="C108" s="62"/>
      <c r="D108" s="62"/>
      <c r="E108" s="62"/>
      <c r="F108" s="63"/>
      <c r="G108" s="61"/>
      <c r="H108" s="62"/>
      <c r="I108" s="62"/>
      <c r="J108" s="62"/>
      <c r="K108" s="62"/>
      <c r="L108" s="63"/>
    </row>
    <row r="109" spans="1:12" ht="31.9" customHeight="1">
      <c r="A109" s="48" t="str">
        <f>$A$1</f>
        <v>第75回春高予選大会　熊本県代表決定戦　　　　　　　　(10月30日)</v>
      </c>
      <c r="B109" s="49"/>
      <c r="C109" s="49"/>
      <c r="D109" s="49"/>
      <c r="E109" s="49"/>
      <c r="F109" s="50"/>
      <c r="G109" s="48" t="str">
        <f>$A$1</f>
        <v>第75回春高予選大会　熊本県代表決定戦　　　　　　　　(10月30日)</v>
      </c>
      <c r="H109" s="49"/>
      <c r="I109" s="49"/>
      <c r="J109" s="49"/>
      <c r="K109" s="49"/>
      <c r="L109" s="50"/>
    </row>
    <row r="110" spans="1:12" ht="31.9" customHeight="1">
      <c r="A110" s="51" t="s">
        <v>2</v>
      </c>
      <c r="B110" s="52"/>
      <c r="C110" s="52"/>
      <c r="D110" s="52"/>
      <c r="E110" s="52"/>
      <c r="F110" s="53"/>
      <c r="G110" s="51" t="s">
        <v>2</v>
      </c>
      <c r="H110" s="52"/>
      <c r="I110" s="52"/>
      <c r="J110" s="52"/>
      <c r="K110" s="52"/>
      <c r="L110" s="53"/>
    </row>
    <row r="111" spans="1:12" ht="31.9" customHeight="1">
      <c r="A111" s="54">
        <f>'来場者名簿(10月30日用）No.1'!$E$2</f>
        <v>0</v>
      </c>
      <c r="B111" s="55"/>
      <c r="C111" s="55"/>
      <c r="D111" s="55"/>
      <c r="E111" s="56" t="s">
        <v>3</v>
      </c>
      <c r="F111" s="57"/>
      <c r="G111" s="54">
        <f>'来場者名簿(10月30日用）No.1'!$E$2</f>
        <v>0</v>
      </c>
      <c r="H111" s="55"/>
      <c r="I111" s="55"/>
      <c r="J111" s="55"/>
      <c r="K111" s="56" t="s">
        <v>3</v>
      </c>
      <c r="L111" s="57"/>
    </row>
    <row r="112" spans="1:12" ht="31.9" customHeight="1">
      <c r="A112" s="2" t="s">
        <v>4</v>
      </c>
      <c r="B112" s="3">
        <v>37</v>
      </c>
      <c r="C112" s="4">
        <f>VLOOKUP(B112,'来場者名簿(10月30日用）No.2'!$A$12:$B$36,2)</f>
        <v>0</v>
      </c>
      <c r="D112" s="4"/>
      <c r="E112" s="4"/>
      <c r="F112" s="5"/>
      <c r="G112" s="2" t="s">
        <v>4</v>
      </c>
      <c r="H112" s="3">
        <v>38</v>
      </c>
      <c r="I112" s="4">
        <f>VLOOKUP(H112,'来場者名簿(10月30日用）No.2'!$A$12:$B$36,2)</f>
        <v>0</v>
      </c>
      <c r="J112" s="4"/>
      <c r="K112" s="4"/>
      <c r="L112" s="5"/>
    </row>
    <row r="113" spans="1:12" ht="31.9" customHeight="1">
      <c r="A113" s="58" t="s">
        <v>19</v>
      </c>
      <c r="B113" s="59"/>
      <c r="C113" s="59"/>
      <c r="D113" s="59"/>
      <c r="E113" s="59"/>
      <c r="F113" s="60"/>
      <c r="G113" s="58" t="s">
        <v>19</v>
      </c>
      <c r="H113" s="59"/>
      <c r="I113" s="59"/>
      <c r="J113" s="59"/>
      <c r="K113" s="59"/>
      <c r="L113" s="60"/>
    </row>
    <row r="114" spans="1:12" ht="31.9" customHeight="1" thickBot="1">
      <c r="A114" s="61"/>
      <c r="B114" s="62"/>
      <c r="C114" s="62"/>
      <c r="D114" s="62"/>
      <c r="E114" s="62"/>
      <c r="F114" s="63"/>
      <c r="G114" s="61"/>
      <c r="H114" s="62"/>
      <c r="I114" s="62"/>
      <c r="J114" s="62"/>
      <c r="K114" s="62"/>
      <c r="L114" s="63"/>
    </row>
    <row r="115" spans="1:12" ht="31.9" customHeight="1">
      <c r="A115" s="48" t="str">
        <f>$A$1</f>
        <v>第75回春高予選大会　熊本県代表決定戦　　　　　　　　(10月30日)</v>
      </c>
      <c r="B115" s="49"/>
      <c r="C115" s="49"/>
      <c r="D115" s="49"/>
      <c r="E115" s="49"/>
      <c r="F115" s="50"/>
      <c r="G115" s="48" t="str">
        <f>$A$1</f>
        <v>第75回春高予選大会　熊本県代表決定戦　　　　　　　　(10月30日)</v>
      </c>
      <c r="H115" s="49"/>
      <c r="I115" s="49"/>
      <c r="J115" s="49"/>
      <c r="K115" s="49"/>
      <c r="L115" s="50"/>
    </row>
    <row r="116" spans="1:12" ht="31.9" customHeight="1">
      <c r="A116" s="51" t="s">
        <v>2</v>
      </c>
      <c r="B116" s="52"/>
      <c r="C116" s="52"/>
      <c r="D116" s="52"/>
      <c r="E116" s="52"/>
      <c r="F116" s="53"/>
      <c r="G116" s="51" t="s">
        <v>2</v>
      </c>
      <c r="H116" s="52"/>
      <c r="I116" s="52"/>
      <c r="J116" s="52"/>
      <c r="K116" s="52"/>
      <c r="L116" s="53"/>
    </row>
    <row r="117" spans="1:12" ht="31.9" customHeight="1">
      <c r="A117" s="54">
        <f>'来場者名簿(10月30日用）No.1'!$E$2</f>
        <v>0</v>
      </c>
      <c r="B117" s="55"/>
      <c r="C117" s="55"/>
      <c r="D117" s="55"/>
      <c r="E117" s="56" t="s">
        <v>3</v>
      </c>
      <c r="F117" s="57"/>
      <c r="G117" s="54">
        <f>'来場者名簿(10月30日用）No.1'!$E$2</f>
        <v>0</v>
      </c>
      <c r="H117" s="55"/>
      <c r="I117" s="55"/>
      <c r="J117" s="55"/>
      <c r="K117" s="56" t="s">
        <v>3</v>
      </c>
      <c r="L117" s="57"/>
    </row>
    <row r="118" spans="1:12" ht="31.9" customHeight="1">
      <c r="A118" s="2" t="s">
        <v>4</v>
      </c>
      <c r="B118" s="3">
        <v>39</v>
      </c>
      <c r="C118" s="4">
        <f>VLOOKUP(B118,'来場者名簿(10月30日用）No.2'!$A$12:$B$36,2)</f>
        <v>0</v>
      </c>
      <c r="D118" s="4"/>
      <c r="E118" s="4"/>
      <c r="F118" s="5"/>
      <c r="G118" s="2" t="s">
        <v>4</v>
      </c>
      <c r="H118" s="3">
        <v>40</v>
      </c>
      <c r="I118" s="4">
        <f>VLOOKUP(H118,'来場者名簿(10月30日用）No.2'!$A$12:$B$36,2)</f>
        <v>0</v>
      </c>
      <c r="J118" s="4"/>
      <c r="K118" s="4"/>
      <c r="L118" s="5"/>
    </row>
    <row r="119" spans="1:12" ht="31.9" customHeight="1">
      <c r="A119" s="58" t="s">
        <v>19</v>
      </c>
      <c r="B119" s="59"/>
      <c r="C119" s="59"/>
      <c r="D119" s="59"/>
      <c r="E119" s="59"/>
      <c r="F119" s="60"/>
      <c r="G119" s="58" t="s">
        <v>19</v>
      </c>
      <c r="H119" s="59"/>
      <c r="I119" s="59"/>
      <c r="J119" s="59"/>
      <c r="K119" s="59"/>
      <c r="L119" s="60"/>
    </row>
    <row r="120" spans="1:12" ht="31.9" customHeight="1" thickBot="1">
      <c r="A120" s="61"/>
      <c r="B120" s="62"/>
      <c r="C120" s="62"/>
      <c r="D120" s="62"/>
      <c r="E120" s="62"/>
      <c r="F120" s="63"/>
      <c r="G120" s="61"/>
      <c r="H120" s="62"/>
      <c r="I120" s="62"/>
      <c r="J120" s="62"/>
      <c r="K120" s="62"/>
      <c r="L120" s="63"/>
    </row>
    <row r="121" spans="1:12" ht="31.9" customHeight="1">
      <c r="A121" s="48" t="str">
        <f>$A$1</f>
        <v>第75回春高予選大会　熊本県代表決定戦　　　　　　　　(10月30日)</v>
      </c>
      <c r="B121" s="49"/>
      <c r="C121" s="49"/>
      <c r="D121" s="49"/>
      <c r="E121" s="49"/>
      <c r="F121" s="50"/>
      <c r="G121" s="48" t="str">
        <f>$A$1</f>
        <v>第75回春高予選大会　熊本県代表決定戦　　　　　　　　(10月30日)</v>
      </c>
      <c r="H121" s="49"/>
      <c r="I121" s="49"/>
      <c r="J121" s="49"/>
      <c r="K121" s="49"/>
      <c r="L121" s="50"/>
    </row>
    <row r="122" spans="1:12" ht="31.9" customHeight="1">
      <c r="A122" s="51" t="s">
        <v>2</v>
      </c>
      <c r="B122" s="52"/>
      <c r="C122" s="52"/>
      <c r="D122" s="52"/>
      <c r="E122" s="52"/>
      <c r="F122" s="53"/>
      <c r="G122" s="51" t="s">
        <v>2</v>
      </c>
      <c r="H122" s="52"/>
      <c r="I122" s="52"/>
      <c r="J122" s="52"/>
      <c r="K122" s="52"/>
      <c r="L122" s="53"/>
    </row>
    <row r="123" spans="1:12" ht="31.9" customHeight="1">
      <c r="A123" s="54">
        <f>'来場者名簿(10月30日用）No.1'!$E$2</f>
        <v>0</v>
      </c>
      <c r="B123" s="55"/>
      <c r="C123" s="55"/>
      <c r="D123" s="55"/>
      <c r="E123" s="56" t="s">
        <v>3</v>
      </c>
      <c r="F123" s="57"/>
      <c r="G123" s="54">
        <f>'来場者名簿(10月30日用）No.1'!$E$2</f>
        <v>0</v>
      </c>
      <c r="H123" s="55"/>
      <c r="I123" s="55"/>
      <c r="J123" s="55"/>
      <c r="K123" s="56" t="s">
        <v>3</v>
      </c>
      <c r="L123" s="57"/>
    </row>
    <row r="124" spans="1:12" ht="31.9" customHeight="1">
      <c r="A124" s="2" t="s">
        <v>4</v>
      </c>
      <c r="B124" s="3">
        <v>41</v>
      </c>
      <c r="C124" s="4">
        <f>VLOOKUP(B124,'来場者名簿(10月30日用）No.2'!$A$12:$B$36,2)</f>
        <v>0</v>
      </c>
      <c r="D124" s="4"/>
      <c r="E124" s="4"/>
      <c r="F124" s="5"/>
      <c r="G124" s="2" t="s">
        <v>4</v>
      </c>
      <c r="H124" s="3">
        <v>42</v>
      </c>
      <c r="I124" s="4">
        <f>VLOOKUP(H124,'来場者名簿(10月30日用）No.2'!$A$12:$B$36,2)</f>
        <v>0</v>
      </c>
      <c r="J124" s="4"/>
      <c r="K124" s="4"/>
      <c r="L124" s="5"/>
    </row>
    <row r="125" spans="1:12" ht="31.9" customHeight="1">
      <c r="A125" s="58" t="s">
        <v>19</v>
      </c>
      <c r="B125" s="59"/>
      <c r="C125" s="59"/>
      <c r="D125" s="59"/>
      <c r="E125" s="59"/>
      <c r="F125" s="60"/>
      <c r="G125" s="58" t="s">
        <v>19</v>
      </c>
      <c r="H125" s="59"/>
      <c r="I125" s="59"/>
      <c r="J125" s="59"/>
      <c r="K125" s="59"/>
      <c r="L125" s="60"/>
    </row>
    <row r="126" spans="1:12" ht="31.9" customHeight="1" thickBot="1">
      <c r="A126" s="61"/>
      <c r="B126" s="62"/>
      <c r="C126" s="62"/>
      <c r="D126" s="62"/>
      <c r="E126" s="62"/>
      <c r="F126" s="63"/>
      <c r="G126" s="61"/>
      <c r="H126" s="62"/>
      <c r="I126" s="62"/>
      <c r="J126" s="62"/>
      <c r="K126" s="62"/>
      <c r="L126" s="63"/>
    </row>
    <row r="127" spans="1:12" ht="31.9" customHeight="1">
      <c r="A127" s="48" t="str">
        <f>$A$1</f>
        <v>第75回春高予選大会　熊本県代表決定戦　　　　　　　　(10月30日)</v>
      </c>
      <c r="B127" s="49"/>
      <c r="C127" s="49"/>
      <c r="D127" s="49"/>
      <c r="E127" s="49"/>
      <c r="F127" s="50"/>
      <c r="G127" s="48" t="str">
        <f>$A$1</f>
        <v>第75回春高予選大会　熊本県代表決定戦　　　　　　　　(10月30日)</v>
      </c>
      <c r="H127" s="49"/>
      <c r="I127" s="49"/>
      <c r="J127" s="49"/>
      <c r="K127" s="49"/>
      <c r="L127" s="50"/>
    </row>
    <row r="128" spans="1:12" ht="31.9" customHeight="1">
      <c r="A128" s="51" t="s">
        <v>2</v>
      </c>
      <c r="B128" s="52"/>
      <c r="C128" s="52"/>
      <c r="D128" s="52"/>
      <c r="E128" s="52"/>
      <c r="F128" s="53"/>
      <c r="G128" s="51" t="s">
        <v>2</v>
      </c>
      <c r="H128" s="52"/>
      <c r="I128" s="52"/>
      <c r="J128" s="52"/>
      <c r="K128" s="52"/>
      <c r="L128" s="53"/>
    </row>
    <row r="129" spans="1:12" ht="31.9" customHeight="1">
      <c r="A129" s="54">
        <f>'来場者名簿(10月30日用）No.1'!$E$2</f>
        <v>0</v>
      </c>
      <c r="B129" s="55"/>
      <c r="C129" s="55"/>
      <c r="D129" s="55"/>
      <c r="E129" s="56" t="s">
        <v>3</v>
      </c>
      <c r="F129" s="57"/>
      <c r="G129" s="54">
        <f>'来場者名簿(10月30日用）No.1'!$E$2</f>
        <v>0</v>
      </c>
      <c r="H129" s="55"/>
      <c r="I129" s="55"/>
      <c r="J129" s="55"/>
      <c r="K129" s="56" t="s">
        <v>3</v>
      </c>
      <c r="L129" s="57"/>
    </row>
    <row r="130" spans="1:12" ht="31.9" customHeight="1">
      <c r="A130" s="2" t="s">
        <v>4</v>
      </c>
      <c r="B130" s="3">
        <v>43</v>
      </c>
      <c r="C130" s="4">
        <f>VLOOKUP(B130,'来場者名簿(10月30日用）No.2'!$A$12:$B$36,2)</f>
        <v>0</v>
      </c>
      <c r="D130" s="4"/>
      <c r="E130" s="4"/>
      <c r="F130" s="5"/>
      <c r="G130" s="2" t="s">
        <v>4</v>
      </c>
      <c r="H130" s="3">
        <v>44</v>
      </c>
      <c r="I130" s="4">
        <f>VLOOKUP(H130,'来場者名簿(10月30日用）No.2'!$A$12:$B$36,2)</f>
        <v>0</v>
      </c>
      <c r="J130" s="4"/>
      <c r="K130" s="4"/>
      <c r="L130" s="5"/>
    </row>
    <row r="131" spans="1:12" ht="31.9" customHeight="1">
      <c r="A131" s="58" t="s">
        <v>19</v>
      </c>
      <c r="B131" s="59"/>
      <c r="C131" s="59"/>
      <c r="D131" s="59"/>
      <c r="E131" s="59"/>
      <c r="F131" s="60"/>
      <c r="G131" s="58" t="s">
        <v>19</v>
      </c>
      <c r="H131" s="59"/>
      <c r="I131" s="59"/>
      <c r="J131" s="59"/>
      <c r="K131" s="59"/>
      <c r="L131" s="60"/>
    </row>
    <row r="132" spans="1:12" ht="31.9" customHeight="1" thickBot="1">
      <c r="A132" s="61"/>
      <c r="B132" s="62"/>
      <c r="C132" s="62"/>
      <c r="D132" s="62"/>
      <c r="E132" s="62"/>
      <c r="F132" s="63"/>
      <c r="G132" s="61"/>
      <c r="H132" s="62"/>
      <c r="I132" s="62"/>
      <c r="J132" s="62"/>
      <c r="K132" s="62"/>
      <c r="L132" s="63"/>
    </row>
    <row r="133" spans="1:12" ht="31.9" customHeight="1">
      <c r="A133" s="48" t="str">
        <f>$A$1</f>
        <v>第75回春高予選大会　熊本県代表決定戦　　　　　　　　(10月30日)</v>
      </c>
      <c r="B133" s="49"/>
      <c r="C133" s="49"/>
      <c r="D133" s="49"/>
      <c r="E133" s="49"/>
      <c r="F133" s="50"/>
      <c r="G133" s="48" t="str">
        <f>$A$1</f>
        <v>第75回春高予選大会　熊本県代表決定戦　　　　　　　　(10月30日)</v>
      </c>
      <c r="H133" s="49"/>
      <c r="I133" s="49"/>
      <c r="J133" s="49"/>
      <c r="K133" s="49"/>
      <c r="L133" s="50"/>
    </row>
    <row r="134" spans="1:12" ht="31.9" customHeight="1">
      <c r="A134" s="51" t="s">
        <v>2</v>
      </c>
      <c r="B134" s="52"/>
      <c r="C134" s="52"/>
      <c r="D134" s="52"/>
      <c r="E134" s="52"/>
      <c r="F134" s="53"/>
      <c r="G134" s="51" t="s">
        <v>2</v>
      </c>
      <c r="H134" s="52"/>
      <c r="I134" s="52"/>
      <c r="J134" s="52"/>
      <c r="K134" s="52"/>
      <c r="L134" s="53"/>
    </row>
    <row r="135" spans="1:12" ht="31.9" customHeight="1">
      <c r="A135" s="54">
        <f>'来場者名簿(10月30日用）No.1'!$E$2</f>
        <v>0</v>
      </c>
      <c r="B135" s="55"/>
      <c r="C135" s="55"/>
      <c r="D135" s="55"/>
      <c r="E135" s="56" t="s">
        <v>3</v>
      </c>
      <c r="F135" s="57"/>
      <c r="G135" s="54">
        <f>'来場者名簿(10月30日用）No.1'!$E$2</f>
        <v>0</v>
      </c>
      <c r="H135" s="55"/>
      <c r="I135" s="55"/>
      <c r="J135" s="55"/>
      <c r="K135" s="56" t="s">
        <v>3</v>
      </c>
      <c r="L135" s="57"/>
    </row>
    <row r="136" spans="1:12" ht="31.9" customHeight="1">
      <c r="A136" s="2" t="s">
        <v>4</v>
      </c>
      <c r="B136" s="3">
        <v>45</v>
      </c>
      <c r="C136" s="4">
        <f>VLOOKUP(B136,'来場者名簿(10月30日用）No.2'!$A$12:$B$36,2)</f>
        <v>0</v>
      </c>
      <c r="D136" s="4"/>
      <c r="E136" s="4"/>
      <c r="F136" s="5"/>
      <c r="G136" s="2" t="s">
        <v>4</v>
      </c>
      <c r="H136" s="3">
        <v>46</v>
      </c>
      <c r="I136" s="4">
        <f>VLOOKUP(H136,'来場者名簿(10月30日用）No.2'!$A$12:$B$36,2)</f>
        <v>0</v>
      </c>
      <c r="J136" s="4"/>
      <c r="K136" s="4"/>
      <c r="L136" s="5"/>
    </row>
    <row r="137" spans="1:12" ht="31.9" customHeight="1">
      <c r="A137" s="58" t="s">
        <v>19</v>
      </c>
      <c r="B137" s="59"/>
      <c r="C137" s="59"/>
      <c r="D137" s="59"/>
      <c r="E137" s="59"/>
      <c r="F137" s="60"/>
      <c r="G137" s="58" t="s">
        <v>19</v>
      </c>
      <c r="H137" s="59"/>
      <c r="I137" s="59"/>
      <c r="J137" s="59"/>
      <c r="K137" s="59"/>
      <c r="L137" s="60"/>
    </row>
    <row r="138" spans="1:12" ht="31.9" customHeight="1" thickBot="1">
      <c r="A138" s="61"/>
      <c r="B138" s="62"/>
      <c r="C138" s="62"/>
      <c r="D138" s="62"/>
      <c r="E138" s="62"/>
      <c r="F138" s="63"/>
      <c r="G138" s="61"/>
      <c r="H138" s="62"/>
      <c r="I138" s="62"/>
      <c r="J138" s="62"/>
      <c r="K138" s="62"/>
      <c r="L138" s="63"/>
    </row>
    <row r="139" spans="1:12" ht="31.9" customHeight="1">
      <c r="A139" s="48" t="str">
        <f>$A$1</f>
        <v>第75回春高予選大会　熊本県代表決定戦　　　　　　　　(10月30日)</v>
      </c>
      <c r="B139" s="49"/>
      <c r="C139" s="49"/>
      <c r="D139" s="49"/>
      <c r="E139" s="49"/>
      <c r="F139" s="50"/>
      <c r="G139" s="48" t="str">
        <f>$A$1</f>
        <v>第75回春高予選大会　熊本県代表決定戦　　　　　　　　(10月30日)</v>
      </c>
      <c r="H139" s="49"/>
      <c r="I139" s="49"/>
      <c r="J139" s="49"/>
      <c r="K139" s="49"/>
      <c r="L139" s="50"/>
    </row>
    <row r="140" spans="1:12" ht="31.9" customHeight="1">
      <c r="A140" s="51" t="s">
        <v>2</v>
      </c>
      <c r="B140" s="52"/>
      <c r="C140" s="52"/>
      <c r="D140" s="52"/>
      <c r="E140" s="52"/>
      <c r="F140" s="53"/>
      <c r="G140" s="51" t="s">
        <v>2</v>
      </c>
      <c r="H140" s="52"/>
      <c r="I140" s="52"/>
      <c r="J140" s="52"/>
      <c r="K140" s="52"/>
      <c r="L140" s="53"/>
    </row>
    <row r="141" spans="1:12" ht="31.9" customHeight="1">
      <c r="A141" s="54">
        <f>'来場者名簿(10月30日用）No.1'!$E$2</f>
        <v>0</v>
      </c>
      <c r="B141" s="55"/>
      <c r="C141" s="55"/>
      <c r="D141" s="55"/>
      <c r="E141" s="56" t="s">
        <v>3</v>
      </c>
      <c r="F141" s="57"/>
      <c r="G141" s="54">
        <f>'来場者名簿(10月30日用）No.1'!$E$2</f>
        <v>0</v>
      </c>
      <c r="H141" s="55"/>
      <c r="I141" s="55"/>
      <c r="J141" s="55"/>
      <c r="K141" s="56" t="s">
        <v>3</v>
      </c>
      <c r="L141" s="57"/>
    </row>
    <row r="142" spans="1:12" ht="31.9" customHeight="1">
      <c r="A142" s="2" t="s">
        <v>4</v>
      </c>
      <c r="B142" s="3">
        <v>47</v>
      </c>
      <c r="C142" s="4">
        <f>VLOOKUP(B142,'来場者名簿(10月30日用）No.2'!$A$12:$B$36,2)</f>
        <v>0</v>
      </c>
      <c r="D142" s="4"/>
      <c r="E142" s="4"/>
      <c r="F142" s="5"/>
      <c r="G142" s="2" t="s">
        <v>4</v>
      </c>
      <c r="H142" s="3">
        <v>48</v>
      </c>
      <c r="I142" s="4">
        <f>VLOOKUP(H142,'来場者名簿(10月30日用）No.2'!$A$12:$B$36,2)</f>
        <v>0</v>
      </c>
      <c r="J142" s="4"/>
      <c r="K142" s="4"/>
      <c r="L142" s="5"/>
    </row>
    <row r="143" spans="1:12" ht="31.9" customHeight="1">
      <c r="A143" s="58" t="s">
        <v>19</v>
      </c>
      <c r="B143" s="59"/>
      <c r="C143" s="59"/>
      <c r="D143" s="59"/>
      <c r="E143" s="59"/>
      <c r="F143" s="60"/>
      <c r="G143" s="58" t="s">
        <v>19</v>
      </c>
      <c r="H143" s="59"/>
      <c r="I143" s="59"/>
      <c r="J143" s="59"/>
      <c r="K143" s="59"/>
      <c r="L143" s="60"/>
    </row>
    <row r="144" spans="1:12" ht="31.9" customHeight="1" thickBot="1">
      <c r="A144" s="61"/>
      <c r="B144" s="62"/>
      <c r="C144" s="62"/>
      <c r="D144" s="62"/>
      <c r="E144" s="62"/>
      <c r="F144" s="63"/>
      <c r="G144" s="61"/>
      <c r="H144" s="62"/>
      <c r="I144" s="62"/>
      <c r="J144" s="62"/>
      <c r="K144" s="62"/>
      <c r="L144" s="63"/>
    </row>
    <row r="145" spans="1:12" ht="31.9" customHeight="1">
      <c r="A145" s="48" t="str">
        <f>$A$1</f>
        <v>第75回春高予選大会　熊本県代表決定戦　　　　　　　　(10月30日)</v>
      </c>
      <c r="B145" s="49"/>
      <c r="C145" s="49"/>
      <c r="D145" s="49"/>
      <c r="E145" s="49"/>
      <c r="F145" s="50"/>
      <c r="G145" s="48" t="str">
        <f>$A$1</f>
        <v>第75回春高予選大会　熊本県代表決定戦　　　　　　　　(10月30日)</v>
      </c>
      <c r="H145" s="49"/>
      <c r="I145" s="49"/>
      <c r="J145" s="49"/>
      <c r="K145" s="49"/>
      <c r="L145" s="50"/>
    </row>
    <row r="146" spans="1:12" ht="31.9" customHeight="1">
      <c r="A146" s="51" t="s">
        <v>2</v>
      </c>
      <c r="B146" s="52"/>
      <c r="C146" s="52"/>
      <c r="D146" s="52"/>
      <c r="E146" s="52"/>
      <c r="F146" s="53"/>
      <c r="G146" s="51" t="s">
        <v>2</v>
      </c>
      <c r="H146" s="52"/>
      <c r="I146" s="52"/>
      <c r="J146" s="52"/>
      <c r="K146" s="52"/>
      <c r="L146" s="53"/>
    </row>
    <row r="147" spans="1:12" ht="31.9" customHeight="1">
      <c r="A147" s="54">
        <f>'来場者名簿(10月30日用）No.1'!$E$2</f>
        <v>0</v>
      </c>
      <c r="B147" s="55"/>
      <c r="C147" s="55"/>
      <c r="D147" s="55"/>
      <c r="E147" s="56" t="s">
        <v>3</v>
      </c>
      <c r="F147" s="57"/>
      <c r="G147" s="54">
        <f>'来場者名簿(10月30日用）No.1'!$E$2</f>
        <v>0</v>
      </c>
      <c r="H147" s="55"/>
      <c r="I147" s="55"/>
      <c r="J147" s="55"/>
      <c r="K147" s="56" t="s">
        <v>3</v>
      </c>
      <c r="L147" s="57"/>
    </row>
    <row r="148" spans="1:12" ht="31.9" customHeight="1">
      <c r="A148" s="2" t="s">
        <v>4</v>
      </c>
      <c r="B148" s="3">
        <v>49</v>
      </c>
      <c r="C148" s="4">
        <f>VLOOKUP(B148,'来場者名簿(10月30日用）No.2'!$A$12:$B$36,2)</f>
        <v>0</v>
      </c>
      <c r="D148" s="4"/>
      <c r="E148" s="4"/>
      <c r="F148" s="5"/>
      <c r="G148" s="2" t="s">
        <v>4</v>
      </c>
      <c r="H148" s="3">
        <v>50</v>
      </c>
      <c r="I148" s="4">
        <f>VLOOKUP(H148,'来場者名簿(10月30日用）No.2'!$A$12:$B$36,2)</f>
        <v>0</v>
      </c>
      <c r="J148" s="4"/>
      <c r="K148" s="4"/>
      <c r="L148" s="5"/>
    </row>
    <row r="149" spans="1:12" ht="31.9" customHeight="1">
      <c r="A149" s="58" t="s">
        <v>19</v>
      </c>
      <c r="B149" s="59"/>
      <c r="C149" s="59"/>
      <c r="D149" s="59"/>
      <c r="E149" s="59"/>
      <c r="F149" s="60"/>
      <c r="G149" s="58" t="s">
        <v>19</v>
      </c>
      <c r="H149" s="59"/>
      <c r="I149" s="59"/>
      <c r="J149" s="59"/>
      <c r="K149" s="59"/>
      <c r="L149" s="60"/>
    </row>
    <row r="150" spans="1:12" ht="31.9" customHeight="1" thickBot="1">
      <c r="A150" s="61"/>
      <c r="B150" s="62"/>
      <c r="C150" s="62"/>
      <c r="D150" s="62"/>
      <c r="E150" s="62"/>
      <c r="F150" s="63"/>
      <c r="G150" s="61"/>
      <c r="H150" s="62"/>
      <c r="I150" s="62"/>
      <c r="J150" s="62"/>
      <c r="K150" s="62"/>
      <c r="L150" s="63"/>
    </row>
  </sheetData>
  <mergeCells count="250">
    <mergeCell ref="A5:F6"/>
    <mergeCell ref="G5:L6"/>
    <mergeCell ref="A7:F7"/>
    <mergeCell ref="G7:L7"/>
    <mergeCell ref="A8:F8"/>
    <mergeCell ref="G8:L8"/>
    <mergeCell ref="A1:F1"/>
    <mergeCell ref="G1:L1"/>
    <mergeCell ref="A2:F2"/>
    <mergeCell ref="G2:L2"/>
    <mergeCell ref="A3:D3"/>
    <mergeCell ref="E3:F3"/>
    <mergeCell ref="G3:J3"/>
    <mergeCell ref="K3:L3"/>
    <mergeCell ref="A13:F13"/>
    <mergeCell ref="G13:L13"/>
    <mergeCell ref="A14:F14"/>
    <mergeCell ref="G14:L14"/>
    <mergeCell ref="A15:D15"/>
    <mergeCell ref="E15:F15"/>
    <mergeCell ref="G15:J15"/>
    <mergeCell ref="K15:L15"/>
    <mergeCell ref="A9:D9"/>
    <mergeCell ref="E9:F9"/>
    <mergeCell ref="G9:J9"/>
    <mergeCell ref="K9:L9"/>
    <mergeCell ref="A11:F12"/>
    <mergeCell ref="G11:L12"/>
    <mergeCell ref="A21:D21"/>
    <mergeCell ref="E21:F21"/>
    <mergeCell ref="G21:J21"/>
    <mergeCell ref="K21:L21"/>
    <mergeCell ref="A23:F24"/>
    <mergeCell ref="G23:L24"/>
    <mergeCell ref="A17:F18"/>
    <mergeCell ref="G17:L18"/>
    <mergeCell ref="A19:F19"/>
    <mergeCell ref="G19:L19"/>
    <mergeCell ref="A20:F20"/>
    <mergeCell ref="G20:L20"/>
    <mergeCell ref="A29:F30"/>
    <mergeCell ref="G29:L30"/>
    <mergeCell ref="A31:F31"/>
    <mergeCell ref="G31:L31"/>
    <mergeCell ref="A32:F32"/>
    <mergeCell ref="G32:L32"/>
    <mergeCell ref="A25:F25"/>
    <mergeCell ref="G25:L25"/>
    <mergeCell ref="A26:F26"/>
    <mergeCell ref="G26:L26"/>
    <mergeCell ref="A27:D27"/>
    <mergeCell ref="E27:F27"/>
    <mergeCell ref="G27:J27"/>
    <mergeCell ref="K27:L27"/>
    <mergeCell ref="A37:F37"/>
    <mergeCell ref="G37:L37"/>
    <mergeCell ref="A38:F38"/>
    <mergeCell ref="G38:L38"/>
    <mergeCell ref="A39:D39"/>
    <mergeCell ref="E39:F39"/>
    <mergeCell ref="G39:J39"/>
    <mergeCell ref="K39:L39"/>
    <mergeCell ref="A33:D33"/>
    <mergeCell ref="E33:F33"/>
    <mergeCell ref="G33:J33"/>
    <mergeCell ref="K33:L33"/>
    <mergeCell ref="A35:F36"/>
    <mergeCell ref="G35:L36"/>
    <mergeCell ref="A45:D45"/>
    <mergeCell ref="E45:F45"/>
    <mergeCell ref="G45:J45"/>
    <mergeCell ref="K45:L45"/>
    <mergeCell ref="A47:F48"/>
    <mergeCell ref="G47:L48"/>
    <mergeCell ref="A41:F42"/>
    <mergeCell ref="G41:L42"/>
    <mergeCell ref="A43:F43"/>
    <mergeCell ref="G43:L43"/>
    <mergeCell ref="A44:F44"/>
    <mergeCell ref="G44:L44"/>
    <mergeCell ref="A53:F54"/>
    <mergeCell ref="G53:L54"/>
    <mergeCell ref="A55:F55"/>
    <mergeCell ref="G55:L55"/>
    <mergeCell ref="A56:F56"/>
    <mergeCell ref="G56:L56"/>
    <mergeCell ref="A49:F49"/>
    <mergeCell ref="G49:L49"/>
    <mergeCell ref="A50:F50"/>
    <mergeCell ref="G50:L50"/>
    <mergeCell ref="A51:D51"/>
    <mergeCell ref="E51:F51"/>
    <mergeCell ref="G51:J51"/>
    <mergeCell ref="K51:L51"/>
    <mergeCell ref="A61:F61"/>
    <mergeCell ref="G61:L61"/>
    <mergeCell ref="A62:F62"/>
    <mergeCell ref="G62:L62"/>
    <mergeCell ref="A63:D63"/>
    <mergeCell ref="E63:F63"/>
    <mergeCell ref="G63:J63"/>
    <mergeCell ref="K63:L63"/>
    <mergeCell ref="A57:D57"/>
    <mergeCell ref="E57:F57"/>
    <mergeCell ref="G57:J57"/>
    <mergeCell ref="K57:L57"/>
    <mergeCell ref="A59:F60"/>
    <mergeCell ref="G59:L60"/>
    <mergeCell ref="A69:D69"/>
    <mergeCell ref="E69:F69"/>
    <mergeCell ref="G69:J69"/>
    <mergeCell ref="K69:L69"/>
    <mergeCell ref="A71:F72"/>
    <mergeCell ref="G71:L72"/>
    <mergeCell ref="A65:F66"/>
    <mergeCell ref="G65:L66"/>
    <mergeCell ref="A67:F67"/>
    <mergeCell ref="G67:L67"/>
    <mergeCell ref="A68:F68"/>
    <mergeCell ref="G68:L68"/>
    <mergeCell ref="A77:F78"/>
    <mergeCell ref="G77:L78"/>
    <mergeCell ref="A79:F79"/>
    <mergeCell ref="G79:L79"/>
    <mergeCell ref="A80:F80"/>
    <mergeCell ref="G80:L80"/>
    <mergeCell ref="A73:F73"/>
    <mergeCell ref="G73:L73"/>
    <mergeCell ref="A74:F74"/>
    <mergeCell ref="G74:L74"/>
    <mergeCell ref="A75:D75"/>
    <mergeCell ref="E75:F75"/>
    <mergeCell ref="G75:J75"/>
    <mergeCell ref="K75:L75"/>
    <mergeCell ref="A85:F85"/>
    <mergeCell ref="G85:L85"/>
    <mergeCell ref="A86:F86"/>
    <mergeCell ref="G86:L86"/>
    <mergeCell ref="A87:D87"/>
    <mergeCell ref="E87:F87"/>
    <mergeCell ref="G87:J87"/>
    <mergeCell ref="K87:L87"/>
    <mergeCell ref="A81:D81"/>
    <mergeCell ref="E81:F81"/>
    <mergeCell ref="G81:J81"/>
    <mergeCell ref="K81:L81"/>
    <mergeCell ref="A83:F84"/>
    <mergeCell ref="G83:L84"/>
    <mergeCell ref="A93:D93"/>
    <mergeCell ref="E93:F93"/>
    <mergeCell ref="G93:J93"/>
    <mergeCell ref="K93:L93"/>
    <mergeCell ref="A95:F96"/>
    <mergeCell ref="G95:L96"/>
    <mergeCell ref="A89:F90"/>
    <mergeCell ref="G89:L90"/>
    <mergeCell ref="A91:F91"/>
    <mergeCell ref="G91:L91"/>
    <mergeCell ref="A92:F92"/>
    <mergeCell ref="G92:L92"/>
    <mergeCell ref="A101:F102"/>
    <mergeCell ref="G101:L102"/>
    <mergeCell ref="A103:F103"/>
    <mergeCell ref="G103:L103"/>
    <mergeCell ref="A104:F104"/>
    <mergeCell ref="G104:L104"/>
    <mergeCell ref="A97:F97"/>
    <mergeCell ref="G97:L97"/>
    <mergeCell ref="A98:F98"/>
    <mergeCell ref="G98:L98"/>
    <mergeCell ref="A99:D99"/>
    <mergeCell ref="E99:F99"/>
    <mergeCell ref="G99:J99"/>
    <mergeCell ref="K99:L99"/>
    <mergeCell ref="A109:F109"/>
    <mergeCell ref="G109:L109"/>
    <mergeCell ref="A110:F110"/>
    <mergeCell ref="G110:L110"/>
    <mergeCell ref="A111:D111"/>
    <mergeCell ref="E111:F111"/>
    <mergeCell ref="G111:J111"/>
    <mergeCell ref="K111:L111"/>
    <mergeCell ref="A105:D105"/>
    <mergeCell ref="E105:F105"/>
    <mergeCell ref="G105:J105"/>
    <mergeCell ref="K105:L105"/>
    <mergeCell ref="A107:F108"/>
    <mergeCell ref="G107:L108"/>
    <mergeCell ref="A117:D117"/>
    <mergeCell ref="E117:F117"/>
    <mergeCell ref="G117:J117"/>
    <mergeCell ref="K117:L117"/>
    <mergeCell ref="A119:F120"/>
    <mergeCell ref="G119:L120"/>
    <mergeCell ref="A113:F114"/>
    <mergeCell ref="G113:L114"/>
    <mergeCell ref="A115:F115"/>
    <mergeCell ref="G115:L115"/>
    <mergeCell ref="A116:F116"/>
    <mergeCell ref="G116:L116"/>
    <mergeCell ref="A125:F126"/>
    <mergeCell ref="G125:L126"/>
    <mergeCell ref="A127:F127"/>
    <mergeCell ref="G127:L127"/>
    <mergeCell ref="A128:F128"/>
    <mergeCell ref="G128:L128"/>
    <mergeCell ref="A121:F121"/>
    <mergeCell ref="G121:L121"/>
    <mergeCell ref="A122:F122"/>
    <mergeCell ref="G122:L122"/>
    <mergeCell ref="A123:D123"/>
    <mergeCell ref="E123:F123"/>
    <mergeCell ref="G123:J123"/>
    <mergeCell ref="K123:L123"/>
    <mergeCell ref="A133:F133"/>
    <mergeCell ref="G133:L133"/>
    <mergeCell ref="A134:F134"/>
    <mergeCell ref="G134:L134"/>
    <mergeCell ref="A135:D135"/>
    <mergeCell ref="E135:F135"/>
    <mergeCell ref="G135:J135"/>
    <mergeCell ref="K135:L135"/>
    <mergeCell ref="A129:D129"/>
    <mergeCell ref="E129:F129"/>
    <mergeCell ref="G129:J129"/>
    <mergeCell ref="K129:L129"/>
    <mergeCell ref="A131:F132"/>
    <mergeCell ref="G131:L132"/>
    <mergeCell ref="A141:D141"/>
    <mergeCell ref="E141:F141"/>
    <mergeCell ref="G141:J141"/>
    <mergeCell ref="K141:L141"/>
    <mergeCell ref="A143:F144"/>
    <mergeCell ref="G143:L144"/>
    <mergeCell ref="A137:F138"/>
    <mergeCell ref="G137:L138"/>
    <mergeCell ref="A139:F139"/>
    <mergeCell ref="G139:L139"/>
    <mergeCell ref="A140:F140"/>
    <mergeCell ref="G140:L140"/>
    <mergeCell ref="A149:F150"/>
    <mergeCell ref="G149:L150"/>
    <mergeCell ref="A145:F145"/>
    <mergeCell ref="G145:L145"/>
    <mergeCell ref="A146:F146"/>
    <mergeCell ref="G146:L146"/>
    <mergeCell ref="A147:D147"/>
    <mergeCell ref="E147:F147"/>
    <mergeCell ref="G147:J147"/>
    <mergeCell ref="K147:L147"/>
  </mergeCells>
  <phoneticPr fontId="1"/>
  <pageMargins left="0.23622047244094491" right="0.23622047244094491" top="0.35433070866141736" bottom="0.35433070866141736" header="0" footer="0"/>
  <pageSetup paperSize="9" orientation="portrait" r:id="rId1"/>
  <rowBreaks count="6" manualBreakCount="6">
    <brk id="24" max="16383" man="1"/>
    <brk id="48" max="16383" man="1"/>
    <brk id="72" max="16383" man="1"/>
    <brk id="96" max="11" man="1"/>
    <brk id="120" max="11" man="1"/>
    <brk id="144"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69"/>
  <sheetViews>
    <sheetView zoomScaleNormal="100" workbookViewId="0">
      <selection activeCell="E3" sqref="E3:F3"/>
    </sheetView>
  </sheetViews>
  <sheetFormatPr defaultRowHeight="18.75"/>
  <cols>
    <col min="1" max="1" width="4.375" customWidth="1"/>
    <col min="2" max="2" width="12.75" style="7" customWidth="1"/>
    <col min="3" max="3" width="14.125" customWidth="1"/>
    <col min="4" max="4" width="16.25" bestFit="1" customWidth="1"/>
    <col min="5" max="5" width="19.375" customWidth="1"/>
    <col min="6" max="6" width="13.625" customWidth="1"/>
  </cols>
  <sheetData>
    <row r="1" spans="1:6" ht="60.75" customHeight="1" thickBot="1">
      <c r="A1" s="31" t="s">
        <v>30</v>
      </c>
      <c r="B1" s="32"/>
      <c r="C1" s="32"/>
      <c r="D1" s="32"/>
      <c r="E1" s="32"/>
      <c r="F1" s="32"/>
    </row>
    <row r="2" spans="1:6" ht="24" customHeight="1" thickBot="1">
      <c r="D2" s="19" t="s">
        <v>0</v>
      </c>
      <c r="E2" s="21"/>
      <c r="F2" s="22" t="s">
        <v>3</v>
      </c>
    </row>
    <row r="3" spans="1:6" ht="24" customHeight="1">
      <c r="D3" s="8" t="s">
        <v>17</v>
      </c>
      <c r="E3" s="33"/>
      <c r="F3" s="34"/>
    </row>
    <row r="4" spans="1:6" ht="24" customHeight="1" thickBot="1">
      <c r="D4" s="23" t="s">
        <v>16</v>
      </c>
      <c r="E4" s="38"/>
      <c r="F4" s="39"/>
    </row>
    <row r="5" spans="1:6" ht="24" customHeight="1">
      <c r="D5" s="8" t="s">
        <v>8</v>
      </c>
      <c r="E5" s="33"/>
      <c r="F5" s="34"/>
    </row>
    <row r="6" spans="1:6" ht="24" customHeight="1" thickBot="1">
      <c r="D6" s="23" t="s">
        <v>16</v>
      </c>
      <c r="E6" s="38"/>
      <c r="F6" s="39"/>
    </row>
    <row r="7" spans="1:6" ht="24" customHeight="1">
      <c r="A7" s="40" t="s">
        <v>20</v>
      </c>
      <c r="B7" s="41"/>
      <c r="C7" s="41"/>
      <c r="D7" s="41"/>
      <c r="E7" s="41"/>
      <c r="F7" s="41"/>
    </row>
    <row r="8" spans="1:6" ht="24" customHeight="1">
      <c r="A8" s="41"/>
      <c r="B8" s="41"/>
      <c r="C8" s="41"/>
      <c r="D8" s="41"/>
      <c r="E8" s="41"/>
      <c r="F8" s="41"/>
    </row>
    <row r="9" spans="1:6" ht="24" customHeight="1" thickBot="1">
      <c r="A9" s="37" t="s">
        <v>18</v>
      </c>
      <c r="B9" s="37"/>
      <c r="C9" s="37"/>
      <c r="D9" s="37"/>
      <c r="E9" s="37"/>
      <c r="F9" s="37"/>
    </row>
    <row r="10" spans="1:6" ht="19.5" thickBot="1">
      <c r="A10" s="11" t="s">
        <v>1</v>
      </c>
      <c r="B10" s="25" t="s">
        <v>13</v>
      </c>
      <c r="C10" s="25" t="s">
        <v>9</v>
      </c>
      <c r="D10" s="25" t="s">
        <v>6</v>
      </c>
      <c r="E10" s="42" t="s">
        <v>5</v>
      </c>
      <c r="F10" s="43"/>
    </row>
    <row r="11" spans="1:6" ht="19.5" thickTop="1">
      <c r="A11" s="17" t="s">
        <v>11</v>
      </c>
      <c r="B11" s="18" t="s">
        <v>12</v>
      </c>
      <c r="C11" s="20" t="s">
        <v>15</v>
      </c>
      <c r="D11" s="24" t="s">
        <v>22</v>
      </c>
      <c r="E11" s="35" t="s">
        <v>14</v>
      </c>
      <c r="F11" s="36"/>
    </row>
    <row r="12" spans="1:6">
      <c r="A12" s="9">
        <v>1</v>
      </c>
      <c r="B12" s="6"/>
      <c r="C12" s="15" t="s">
        <v>10</v>
      </c>
      <c r="D12" s="12" t="s">
        <v>21</v>
      </c>
      <c r="E12" s="27"/>
      <c r="F12" s="28"/>
    </row>
    <row r="13" spans="1:6">
      <c r="A13" s="9">
        <v>2</v>
      </c>
      <c r="B13" s="6"/>
      <c r="C13" s="15" t="s">
        <v>10</v>
      </c>
      <c r="D13" s="12" t="s">
        <v>21</v>
      </c>
      <c r="E13" s="27"/>
      <c r="F13" s="28"/>
    </row>
    <row r="14" spans="1:6">
      <c r="A14" s="9">
        <v>3</v>
      </c>
      <c r="B14" s="6"/>
      <c r="C14" s="15" t="s">
        <v>10</v>
      </c>
      <c r="D14" s="12" t="s">
        <v>21</v>
      </c>
      <c r="E14" s="27"/>
      <c r="F14" s="28"/>
    </row>
    <row r="15" spans="1:6">
      <c r="A15" s="9">
        <v>4</v>
      </c>
      <c r="B15" s="6"/>
      <c r="C15" s="15" t="s">
        <v>10</v>
      </c>
      <c r="D15" s="12" t="s">
        <v>21</v>
      </c>
      <c r="E15" s="27"/>
      <c r="F15" s="28"/>
    </row>
    <row r="16" spans="1:6">
      <c r="A16" s="9">
        <v>5</v>
      </c>
      <c r="B16" s="6"/>
      <c r="C16" s="15" t="s">
        <v>10</v>
      </c>
      <c r="D16" s="12" t="s">
        <v>21</v>
      </c>
      <c r="E16" s="27"/>
      <c r="F16" s="28"/>
    </row>
    <row r="17" spans="1:6">
      <c r="A17" s="9">
        <v>6</v>
      </c>
      <c r="B17" s="6"/>
      <c r="C17" s="15" t="s">
        <v>10</v>
      </c>
      <c r="D17" s="12" t="s">
        <v>21</v>
      </c>
      <c r="E17" s="27"/>
      <c r="F17" s="28"/>
    </row>
    <row r="18" spans="1:6">
      <c r="A18" s="9">
        <v>7</v>
      </c>
      <c r="B18" s="6"/>
      <c r="C18" s="15" t="s">
        <v>10</v>
      </c>
      <c r="D18" s="12" t="s">
        <v>21</v>
      </c>
      <c r="E18" s="27"/>
      <c r="F18" s="28"/>
    </row>
    <row r="19" spans="1:6">
      <c r="A19" s="9">
        <v>8</v>
      </c>
      <c r="B19" s="6"/>
      <c r="C19" s="15" t="s">
        <v>10</v>
      </c>
      <c r="D19" s="12" t="s">
        <v>21</v>
      </c>
      <c r="E19" s="27"/>
      <c r="F19" s="28"/>
    </row>
    <row r="20" spans="1:6">
      <c r="A20" s="9">
        <v>9</v>
      </c>
      <c r="B20" s="6"/>
      <c r="C20" s="15" t="s">
        <v>10</v>
      </c>
      <c r="D20" s="12" t="s">
        <v>21</v>
      </c>
      <c r="E20" s="27"/>
      <c r="F20" s="28"/>
    </row>
    <row r="21" spans="1:6">
      <c r="A21" s="9">
        <v>10</v>
      </c>
      <c r="B21" s="6"/>
      <c r="C21" s="15" t="s">
        <v>10</v>
      </c>
      <c r="D21" s="12" t="s">
        <v>21</v>
      </c>
      <c r="E21" s="27"/>
      <c r="F21" s="28"/>
    </row>
    <row r="22" spans="1:6">
      <c r="A22" s="9">
        <v>11</v>
      </c>
      <c r="B22" s="6"/>
      <c r="C22" s="15" t="s">
        <v>10</v>
      </c>
      <c r="D22" s="12" t="s">
        <v>21</v>
      </c>
      <c r="E22" s="27"/>
      <c r="F22" s="28"/>
    </row>
    <row r="23" spans="1:6">
      <c r="A23" s="9">
        <v>12</v>
      </c>
      <c r="B23" s="6"/>
      <c r="C23" s="15" t="s">
        <v>10</v>
      </c>
      <c r="D23" s="12" t="s">
        <v>21</v>
      </c>
      <c r="E23" s="27"/>
      <c r="F23" s="28"/>
    </row>
    <row r="24" spans="1:6">
      <c r="A24" s="9">
        <v>13</v>
      </c>
      <c r="B24" s="6"/>
      <c r="C24" s="15" t="s">
        <v>10</v>
      </c>
      <c r="D24" s="12" t="s">
        <v>21</v>
      </c>
      <c r="E24" s="27"/>
      <c r="F24" s="28"/>
    </row>
    <row r="25" spans="1:6">
      <c r="A25" s="9">
        <v>14</v>
      </c>
      <c r="B25" s="6"/>
      <c r="C25" s="15" t="s">
        <v>10</v>
      </c>
      <c r="D25" s="12" t="s">
        <v>21</v>
      </c>
      <c r="E25" s="27"/>
      <c r="F25" s="28"/>
    </row>
    <row r="26" spans="1:6">
      <c r="A26" s="9">
        <v>15</v>
      </c>
      <c r="B26" s="6"/>
      <c r="C26" s="15" t="s">
        <v>10</v>
      </c>
      <c r="D26" s="12" t="s">
        <v>21</v>
      </c>
      <c r="E26" s="27"/>
      <c r="F26" s="28"/>
    </row>
    <row r="27" spans="1:6">
      <c r="A27" s="9">
        <v>16</v>
      </c>
      <c r="B27" s="6"/>
      <c r="C27" s="15" t="s">
        <v>10</v>
      </c>
      <c r="D27" s="12" t="s">
        <v>21</v>
      </c>
      <c r="E27" s="27"/>
      <c r="F27" s="28"/>
    </row>
    <row r="28" spans="1:6">
      <c r="A28" s="9">
        <v>17</v>
      </c>
      <c r="B28" s="6"/>
      <c r="C28" s="15" t="s">
        <v>10</v>
      </c>
      <c r="D28" s="12" t="s">
        <v>21</v>
      </c>
      <c r="E28" s="27"/>
      <c r="F28" s="28"/>
    </row>
    <row r="29" spans="1:6">
      <c r="A29" s="9">
        <v>18</v>
      </c>
      <c r="B29" s="6"/>
      <c r="C29" s="15" t="s">
        <v>10</v>
      </c>
      <c r="D29" s="12" t="s">
        <v>21</v>
      </c>
      <c r="E29" s="27"/>
      <c r="F29" s="28"/>
    </row>
    <row r="30" spans="1:6">
      <c r="A30" s="9">
        <v>19</v>
      </c>
      <c r="B30" s="6"/>
      <c r="C30" s="15" t="s">
        <v>10</v>
      </c>
      <c r="D30" s="12" t="s">
        <v>21</v>
      </c>
      <c r="E30" s="27"/>
      <c r="F30" s="28"/>
    </row>
    <row r="31" spans="1:6">
      <c r="A31" s="9">
        <v>20</v>
      </c>
      <c r="B31" s="6"/>
      <c r="C31" s="15" t="s">
        <v>10</v>
      </c>
      <c r="D31" s="12" t="s">
        <v>21</v>
      </c>
      <c r="E31" s="27"/>
      <c r="F31" s="28"/>
    </row>
    <row r="32" spans="1:6">
      <c r="A32" s="9">
        <v>21</v>
      </c>
      <c r="B32" s="6"/>
      <c r="C32" s="15" t="s">
        <v>10</v>
      </c>
      <c r="D32" s="12" t="s">
        <v>21</v>
      </c>
      <c r="E32" s="27"/>
      <c r="F32" s="28"/>
    </row>
    <row r="33" spans="1:6">
      <c r="A33" s="9">
        <v>22</v>
      </c>
      <c r="B33" s="6"/>
      <c r="C33" s="15" t="s">
        <v>10</v>
      </c>
      <c r="D33" s="12" t="s">
        <v>21</v>
      </c>
      <c r="E33" s="27"/>
      <c r="F33" s="28"/>
    </row>
    <row r="34" spans="1:6">
      <c r="A34" s="9">
        <v>23</v>
      </c>
      <c r="B34" s="6"/>
      <c r="C34" s="15" t="s">
        <v>10</v>
      </c>
      <c r="D34" s="12" t="s">
        <v>21</v>
      </c>
      <c r="E34" s="27"/>
      <c r="F34" s="28"/>
    </row>
    <row r="35" spans="1:6">
      <c r="A35" s="9">
        <v>24</v>
      </c>
      <c r="B35" s="6"/>
      <c r="C35" s="15" t="s">
        <v>10</v>
      </c>
      <c r="D35" s="12" t="s">
        <v>21</v>
      </c>
      <c r="E35" s="27"/>
      <c r="F35" s="28"/>
    </row>
    <row r="36" spans="1:6" ht="19.5" thickBot="1">
      <c r="A36" s="10">
        <v>25</v>
      </c>
      <c r="B36" s="13"/>
      <c r="C36" s="16" t="s">
        <v>10</v>
      </c>
      <c r="D36" s="14" t="s">
        <v>21</v>
      </c>
      <c r="E36" s="29"/>
      <c r="F36" s="30"/>
    </row>
    <row r="37" spans="1:6">
      <c r="B37"/>
    </row>
    <row r="38" spans="1:6">
      <c r="B38"/>
    </row>
    <row r="39" spans="1:6">
      <c r="B39"/>
    </row>
    <row r="40" spans="1:6">
      <c r="B40"/>
    </row>
    <row r="41" spans="1:6">
      <c r="B41"/>
    </row>
    <row r="42" spans="1:6">
      <c r="B42"/>
    </row>
    <row r="43" spans="1:6">
      <c r="B43"/>
    </row>
    <row r="44" spans="1:6">
      <c r="B44"/>
    </row>
    <row r="45" spans="1:6">
      <c r="B45"/>
    </row>
    <row r="46" spans="1:6">
      <c r="B46"/>
    </row>
    <row r="47" spans="1:6">
      <c r="B47"/>
    </row>
    <row r="48" spans="1:6">
      <c r="B48"/>
    </row>
    <row r="49" spans="2:2">
      <c r="B49"/>
    </row>
    <row r="50" spans="2:2">
      <c r="B50"/>
    </row>
    <row r="51" spans="2:2">
      <c r="B51"/>
    </row>
    <row r="52" spans="2:2">
      <c r="B52"/>
    </row>
    <row r="53" spans="2:2">
      <c r="B53"/>
    </row>
    <row r="54" spans="2:2">
      <c r="B54"/>
    </row>
    <row r="55" spans="2:2">
      <c r="B55"/>
    </row>
    <row r="56" spans="2:2">
      <c r="B56"/>
    </row>
    <row r="57" spans="2:2">
      <c r="B57"/>
    </row>
    <row r="58" spans="2:2">
      <c r="B58"/>
    </row>
    <row r="59" spans="2:2">
      <c r="B59"/>
    </row>
    <row r="60" spans="2:2">
      <c r="B60"/>
    </row>
    <row r="61" spans="2:2">
      <c r="B61"/>
    </row>
    <row r="62" spans="2:2">
      <c r="B62"/>
    </row>
    <row r="63" spans="2:2">
      <c r="B63"/>
    </row>
    <row r="64" spans="2:2">
      <c r="B64"/>
    </row>
    <row r="65" spans="2:2">
      <c r="B65"/>
    </row>
    <row r="66" spans="2:2">
      <c r="B66"/>
    </row>
    <row r="67" spans="2:2">
      <c r="B67"/>
    </row>
    <row r="68" spans="2:2">
      <c r="B68"/>
    </row>
    <row r="69" spans="2:2">
      <c r="B69"/>
    </row>
  </sheetData>
  <mergeCells count="34">
    <mergeCell ref="E14:F14"/>
    <mergeCell ref="A1:F1"/>
    <mergeCell ref="E3:F3"/>
    <mergeCell ref="E4:F4"/>
    <mergeCell ref="E5:F5"/>
    <mergeCell ref="E6:F6"/>
    <mergeCell ref="A7:F8"/>
    <mergeCell ref="A9:F9"/>
    <mergeCell ref="E10:F10"/>
    <mergeCell ref="E11:F11"/>
    <mergeCell ref="E12:F12"/>
    <mergeCell ref="E13:F13"/>
    <mergeCell ref="E26:F26"/>
    <mergeCell ref="E15:F15"/>
    <mergeCell ref="E16:F16"/>
    <mergeCell ref="E17:F17"/>
    <mergeCell ref="E18:F18"/>
    <mergeCell ref="E19:F19"/>
    <mergeCell ref="E20:F20"/>
    <mergeCell ref="E21:F21"/>
    <mergeCell ref="E22:F22"/>
    <mergeCell ref="E23:F23"/>
    <mergeCell ref="E24:F24"/>
    <mergeCell ref="E25:F25"/>
    <mergeCell ref="E33:F33"/>
    <mergeCell ref="E34:F34"/>
    <mergeCell ref="E35:F35"/>
    <mergeCell ref="E36:F36"/>
    <mergeCell ref="E27:F27"/>
    <mergeCell ref="E28:F28"/>
    <mergeCell ref="E29:F29"/>
    <mergeCell ref="E30:F30"/>
    <mergeCell ref="E31:F31"/>
    <mergeCell ref="E32:F32"/>
  </mergeCells>
  <phoneticPr fontId="1"/>
  <pageMargins left="0.7" right="0.7" top="0.52" bottom="0.36" header="0.3" footer="0.3"/>
  <pageSetup paperSize="9" orientation="portrait" r:id="rId1"/>
  <headerFooter>
    <oddHeader>&amp;C別紙5</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61"/>
  <sheetViews>
    <sheetView zoomScaleNormal="100" workbookViewId="0">
      <selection activeCell="A2" sqref="A2"/>
    </sheetView>
  </sheetViews>
  <sheetFormatPr defaultRowHeight="18.75"/>
  <cols>
    <col min="1" max="1" width="4.375" customWidth="1"/>
    <col min="2" max="2" width="12.75" style="7" customWidth="1"/>
    <col min="3" max="3" width="14.125" customWidth="1"/>
    <col min="4" max="4" width="16.25" bestFit="1" customWidth="1"/>
    <col min="5" max="5" width="19.375" customWidth="1"/>
    <col min="6" max="6" width="13.625" customWidth="1"/>
  </cols>
  <sheetData>
    <row r="1" spans="1:6" ht="61.15" customHeight="1" thickBot="1">
      <c r="A1" s="66" t="s">
        <v>32</v>
      </c>
      <c r="B1" s="32"/>
      <c r="C1" s="32"/>
      <c r="D1" s="32"/>
      <c r="E1" s="32"/>
      <c r="F1" s="32"/>
    </row>
    <row r="2" spans="1:6" ht="24" customHeight="1" thickBot="1">
      <c r="D2" s="19" t="s">
        <v>0</v>
      </c>
      <c r="E2" s="21">
        <f>'来場者名簿(決勝用）No.1'!E2</f>
        <v>0</v>
      </c>
      <c r="F2" s="22" t="s">
        <v>3</v>
      </c>
    </row>
    <row r="3" spans="1:6" ht="24" customHeight="1">
      <c r="D3" s="8" t="s">
        <v>17</v>
      </c>
      <c r="E3" s="44">
        <f>'来場者名簿(決勝用）No.1'!E3:F3</f>
        <v>0</v>
      </c>
      <c r="F3" s="45"/>
    </row>
    <row r="4" spans="1:6" ht="24" customHeight="1" thickBot="1">
      <c r="D4" s="23" t="s">
        <v>16</v>
      </c>
      <c r="E4" s="46">
        <f>'来場者名簿(決勝用）No.1'!E4:F4</f>
        <v>0</v>
      </c>
      <c r="F4" s="47"/>
    </row>
    <row r="5" spans="1:6" ht="24" customHeight="1">
      <c r="D5" s="8" t="s">
        <v>8</v>
      </c>
      <c r="E5" s="44">
        <f>'来場者名簿(決勝用）No.1'!E5:F5</f>
        <v>0</v>
      </c>
      <c r="F5" s="45"/>
    </row>
    <row r="6" spans="1:6" ht="24" customHeight="1" thickBot="1">
      <c r="D6" s="23" t="s">
        <v>16</v>
      </c>
      <c r="E6" s="46">
        <f>'来場者名簿(決勝用）No.1'!E6:F6</f>
        <v>0</v>
      </c>
      <c r="F6" s="47"/>
    </row>
    <row r="7" spans="1:6" ht="24" customHeight="1">
      <c r="A7" s="40" t="s">
        <v>20</v>
      </c>
      <c r="B7" s="41"/>
      <c r="C7" s="41"/>
      <c r="D7" s="41"/>
      <c r="E7" s="41"/>
      <c r="F7" s="41"/>
    </row>
    <row r="8" spans="1:6" ht="24" customHeight="1">
      <c r="A8" s="41"/>
      <c r="B8" s="41"/>
      <c r="C8" s="41"/>
      <c r="D8" s="41"/>
      <c r="E8" s="41"/>
      <c r="F8" s="41"/>
    </row>
    <row r="9" spans="1:6" ht="24" customHeight="1" thickBot="1">
      <c r="A9" s="37" t="s">
        <v>18</v>
      </c>
      <c r="B9" s="37"/>
      <c r="C9" s="37"/>
      <c r="D9" s="37"/>
      <c r="E9" s="37"/>
      <c r="F9" s="37"/>
    </row>
    <row r="10" spans="1:6" ht="19.5" thickBot="1">
      <c r="A10" s="11" t="s">
        <v>1</v>
      </c>
      <c r="B10" s="25" t="s">
        <v>13</v>
      </c>
      <c r="C10" s="25" t="s">
        <v>9</v>
      </c>
      <c r="D10" s="25" t="s">
        <v>6</v>
      </c>
      <c r="E10" s="42" t="s">
        <v>5</v>
      </c>
      <c r="F10" s="43"/>
    </row>
    <row r="11" spans="1:6" ht="19.5" thickTop="1">
      <c r="A11" s="17" t="s">
        <v>11</v>
      </c>
      <c r="B11" s="18" t="s">
        <v>12</v>
      </c>
      <c r="C11" s="20" t="s">
        <v>15</v>
      </c>
      <c r="D11" s="24" t="s">
        <v>22</v>
      </c>
      <c r="E11" s="35" t="s">
        <v>14</v>
      </c>
      <c r="F11" s="36"/>
    </row>
    <row r="12" spans="1:6">
      <c r="A12" s="9">
        <v>26</v>
      </c>
      <c r="B12" s="6"/>
      <c r="C12" s="15" t="s">
        <v>10</v>
      </c>
      <c r="D12" s="12" t="s">
        <v>21</v>
      </c>
      <c r="E12" s="27"/>
      <c r="F12" s="28"/>
    </row>
    <row r="13" spans="1:6">
      <c r="A13" s="9">
        <v>27</v>
      </c>
      <c r="B13" s="6"/>
      <c r="C13" s="15" t="s">
        <v>10</v>
      </c>
      <c r="D13" s="12" t="s">
        <v>21</v>
      </c>
      <c r="E13" s="27"/>
      <c r="F13" s="28"/>
    </row>
    <row r="14" spans="1:6">
      <c r="A14" s="9">
        <v>28</v>
      </c>
      <c r="B14" s="6"/>
      <c r="C14" s="15" t="s">
        <v>10</v>
      </c>
      <c r="D14" s="12" t="s">
        <v>21</v>
      </c>
      <c r="E14" s="27"/>
      <c r="F14" s="28"/>
    </row>
    <row r="15" spans="1:6">
      <c r="A15" s="9">
        <v>29</v>
      </c>
      <c r="B15" s="6"/>
      <c r="C15" s="15" t="s">
        <v>10</v>
      </c>
      <c r="D15" s="12" t="s">
        <v>21</v>
      </c>
      <c r="E15" s="27"/>
      <c r="F15" s="28"/>
    </row>
    <row r="16" spans="1:6">
      <c r="A16" s="9">
        <v>30</v>
      </c>
      <c r="B16" s="6"/>
      <c r="C16" s="15" t="s">
        <v>10</v>
      </c>
      <c r="D16" s="12" t="s">
        <v>21</v>
      </c>
      <c r="E16" s="27"/>
      <c r="F16" s="28"/>
    </row>
    <row r="17" spans="1:6">
      <c r="A17" s="9">
        <v>31</v>
      </c>
      <c r="B17" s="6"/>
      <c r="C17" s="15" t="s">
        <v>10</v>
      </c>
      <c r="D17" s="12" t="s">
        <v>21</v>
      </c>
      <c r="E17" s="27"/>
      <c r="F17" s="28"/>
    </row>
    <row r="18" spans="1:6">
      <c r="A18" s="9">
        <v>32</v>
      </c>
      <c r="B18" s="6"/>
      <c r="C18" s="15" t="s">
        <v>10</v>
      </c>
      <c r="D18" s="12" t="s">
        <v>21</v>
      </c>
      <c r="E18" s="27"/>
      <c r="F18" s="28"/>
    </row>
    <row r="19" spans="1:6">
      <c r="A19" s="9">
        <v>33</v>
      </c>
      <c r="B19" s="6"/>
      <c r="C19" s="15" t="s">
        <v>10</v>
      </c>
      <c r="D19" s="12" t="s">
        <v>21</v>
      </c>
      <c r="E19" s="27"/>
      <c r="F19" s="28"/>
    </row>
    <row r="20" spans="1:6">
      <c r="A20" s="9">
        <v>34</v>
      </c>
      <c r="B20" s="6"/>
      <c r="C20" s="15" t="s">
        <v>10</v>
      </c>
      <c r="D20" s="12" t="s">
        <v>21</v>
      </c>
      <c r="E20" s="27"/>
      <c r="F20" s="28"/>
    </row>
    <row r="21" spans="1:6">
      <c r="A21" s="9">
        <v>35</v>
      </c>
      <c r="B21" s="6"/>
      <c r="C21" s="15" t="s">
        <v>10</v>
      </c>
      <c r="D21" s="12" t="s">
        <v>21</v>
      </c>
      <c r="E21" s="27"/>
      <c r="F21" s="28"/>
    </row>
    <row r="22" spans="1:6">
      <c r="A22" s="9">
        <v>36</v>
      </c>
      <c r="B22" s="6"/>
      <c r="C22" s="15" t="s">
        <v>10</v>
      </c>
      <c r="D22" s="12" t="s">
        <v>21</v>
      </c>
      <c r="E22" s="27"/>
      <c r="F22" s="28"/>
    </row>
    <row r="23" spans="1:6">
      <c r="A23" s="9">
        <v>37</v>
      </c>
      <c r="B23" s="6"/>
      <c r="C23" s="15" t="s">
        <v>10</v>
      </c>
      <c r="D23" s="12" t="s">
        <v>21</v>
      </c>
      <c r="E23" s="27"/>
      <c r="F23" s="28"/>
    </row>
    <row r="24" spans="1:6">
      <c r="A24" s="9">
        <v>38</v>
      </c>
      <c r="B24" s="6"/>
      <c r="C24" s="15" t="s">
        <v>10</v>
      </c>
      <c r="D24" s="12" t="s">
        <v>21</v>
      </c>
      <c r="E24" s="27"/>
      <c r="F24" s="28"/>
    </row>
    <row r="25" spans="1:6">
      <c r="A25" s="9">
        <v>39</v>
      </c>
      <c r="B25" s="6"/>
      <c r="C25" s="15" t="s">
        <v>10</v>
      </c>
      <c r="D25" s="12" t="s">
        <v>21</v>
      </c>
      <c r="E25" s="27"/>
      <c r="F25" s="28"/>
    </row>
    <row r="26" spans="1:6">
      <c r="A26" s="9">
        <v>40</v>
      </c>
      <c r="B26" s="6"/>
      <c r="C26" s="15" t="s">
        <v>10</v>
      </c>
      <c r="D26" s="12" t="s">
        <v>21</v>
      </c>
      <c r="E26" s="27"/>
      <c r="F26" s="28"/>
    </row>
    <row r="27" spans="1:6">
      <c r="A27" s="9">
        <v>41</v>
      </c>
      <c r="B27" s="6"/>
      <c r="C27" s="15" t="s">
        <v>10</v>
      </c>
      <c r="D27" s="12" t="s">
        <v>21</v>
      </c>
      <c r="E27" s="27"/>
      <c r="F27" s="28"/>
    </row>
    <row r="28" spans="1:6">
      <c r="A28" s="9">
        <v>42</v>
      </c>
      <c r="B28" s="6"/>
      <c r="C28" s="15" t="s">
        <v>10</v>
      </c>
      <c r="D28" s="12" t="s">
        <v>21</v>
      </c>
      <c r="E28" s="27"/>
      <c r="F28" s="28"/>
    </row>
    <row r="29" spans="1:6">
      <c r="A29" s="9">
        <v>43</v>
      </c>
      <c r="B29" s="6"/>
      <c r="C29" s="15" t="s">
        <v>10</v>
      </c>
      <c r="D29" s="12" t="s">
        <v>21</v>
      </c>
      <c r="E29" s="27"/>
      <c r="F29" s="28"/>
    </row>
    <row r="30" spans="1:6">
      <c r="A30" s="9">
        <v>44</v>
      </c>
      <c r="B30" s="6"/>
      <c r="C30" s="15" t="s">
        <v>10</v>
      </c>
      <c r="D30" s="12" t="s">
        <v>21</v>
      </c>
      <c r="E30" s="27"/>
      <c r="F30" s="28"/>
    </row>
    <row r="31" spans="1:6">
      <c r="A31" s="9">
        <v>45</v>
      </c>
      <c r="B31" s="6"/>
      <c r="C31" s="15" t="s">
        <v>10</v>
      </c>
      <c r="D31" s="12" t="s">
        <v>21</v>
      </c>
      <c r="E31" s="27"/>
      <c r="F31" s="28"/>
    </row>
    <row r="32" spans="1:6">
      <c r="A32" s="9">
        <v>46</v>
      </c>
      <c r="B32" s="6"/>
      <c r="C32" s="15" t="s">
        <v>10</v>
      </c>
      <c r="D32" s="12" t="s">
        <v>21</v>
      </c>
      <c r="E32" s="27"/>
      <c r="F32" s="28"/>
    </row>
    <row r="33" spans="1:6">
      <c r="A33" s="9">
        <v>47</v>
      </c>
      <c r="B33" s="6"/>
      <c r="C33" s="15" t="s">
        <v>10</v>
      </c>
      <c r="D33" s="12" t="s">
        <v>21</v>
      </c>
      <c r="E33" s="27"/>
      <c r="F33" s="28"/>
    </row>
    <row r="34" spans="1:6">
      <c r="A34" s="9">
        <v>48</v>
      </c>
      <c r="B34" s="6"/>
      <c r="C34" s="15" t="s">
        <v>10</v>
      </c>
      <c r="D34" s="12" t="s">
        <v>21</v>
      </c>
      <c r="E34" s="27"/>
      <c r="F34" s="28"/>
    </row>
    <row r="35" spans="1:6">
      <c r="A35" s="9">
        <v>49</v>
      </c>
      <c r="B35" s="6"/>
      <c r="C35" s="15" t="s">
        <v>10</v>
      </c>
      <c r="D35" s="12" t="s">
        <v>21</v>
      </c>
      <c r="E35" s="27"/>
      <c r="F35" s="28"/>
    </row>
    <row r="36" spans="1:6" ht="19.5" thickBot="1">
      <c r="A36" s="10">
        <v>50</v>
      </c>
      <c r="B36" s="13"/>
      <c r="C36" s="16" t="s">
        <v>10</v>
      </c>
      <c r="D36" s="14" t="s">
        <v>21</v>
      </c>
      <c r="E36" s="29"/>
      <c r="F36" s="30"/>
    </row>
    <row r="37" spans="1:6">
      <c r="B37"/>
    </row>
    <row r="38" spans="1:6">
      <c r="B38"/>
    </row>
    <row r="39" spans="1:6">
      <c r="B39"/>
    </row>
    <row r="40" spans="1:6">
      <c r="B40"/>
    </row>
    <row r="41" spans="1:6">
      <c r="B41"/>
    </row>
    <row r="42" spans="1:6">
      <c r="B42"/>
    </row>
    <row r="43" spans="1:6">
      <c r="B43"/>
    </row>
    <row r="44" spans="1:6">
      <c r="B44"/>
    </row>
    <row r="45" spans="1:6">
      <c r="B45"/>
    </row>
    <row r="46" spans="1:6">
      <c r="B46"/>
    </row>
    <row r="47" spans="1:6">
      <c r="B47"/>
    </row>
    <row r="48" spans="1:6">
      <c r="B48"/>
    </row>
    <row r="49" spans="2:2">
      <c r="B49"/>
    </row>
    <row r="50" spans="2:2">
      <c r="B50"/>
    </row>
    <row r="51" spans="2:2">
      <c r="B51"/>
    </row>
    <row r="52" spans="2:2">
      <c r="B52"/>
    </row>
    <row r="53" spans="2:2">
      <c r="B53"/>
    </row>
    <row r="54" spans="2:2">
      <c r="B54"/>
    </row>
    <row r="55" spans="2:2">
      <c r="B55"/>
    </row>
    <row r="56" spans="2:2">
      <c r="B56"/>
    </row>
    <row r="57" spans="2:2">
      <c r="B57"/>
    </row>
    <row r="58" spans="2:2">
      <c r="B58"/>
    </row>
    <row r="59" spans="2:2">
      <c r="B59"/>
    </row>
    <row r="60" spans="2:2">
      <c r="B60"/>
    </row>
    <row r="61" spans="2:2">
      <c r="B61"/>
    </row>
  </sheetData>
  <mergeCells count="34">
    <mergeCell ref="E14:F14"/>
    <mergeCell ref="A1:F1"/>
    <mergeCell ref="E3:F3"/>
    <mergeCell ref="E4:F4"/>
    <mergeCell ref="E5:F5"/>
    <mergeCell ref="E6:F6"/>
    <mergeCell ref="A7:F8"/>
    <mergeCell ref="A9:F9"/>
    <mergeCell ref="E10:F10"/>
    <mergeCell ref="E11:F11"/>
    <mergeCell ref="E12:F12"/>
    <mergeCell ref="E13:F13"/>
    <mergeCell ref="E26:F26"/>
    <mergeCell ref="E15:F15"/>
    <mergeCell ref="E16:F16"/>
    <mergeCell ref="E17:F17"/>
    <mergeCell ref="E18:F18"/>
    <mergeCell ref="E19:F19"/>
    <mergeCell ref="E20:F20"/>
    <mergeCell ref="E21:F21"/>
    <mergeCell ref="E22:F22"/>
    <mergeCell ref="E23:F23"/>
    <mergeCell ref="E24:F24"/>
    <mergeCell ref="E25:F25"/>
    <mergeCell ref="E33:F33"/>
    <mergeCell ref="E34:F34"/>
    <mergeCell ref="E35:F35"/>
    <mergeCell ref="E36:F36"/>
    <mergeCell ref="E27:F27"/>
    <mergeCell ref="E28:F28"/>
    <mergeCell ref="E29:F29"/>
    <mergeCell ref="E30:F30"/>
    <mergeCell ref="E31:F31"/>
    <mergeCell ref="E32:F32"/>
  </mergeCells>
  <phoneticPr fontId="1"/>
  <pageMargins left="0.7" right="0.7" top="0.52" bottom="0.36" header="0.3" footer="0.3"/>
  <pageSetup paperSize="9" orientation="portrait" r:id="rId1"/>
  <headerFooter>
    <oddHeader>&amp;C別紙5</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61"/>
  <sheetViews>
    <sheetView zoomScaleNormal="100" workbookViewId="0">
      <selection activeCell="B13" sqref="B13"/>
    </sheetView>
  </sheetViews>
  <sheetFormatPr defaultRowHeight="18.75"/>
  <cols>
    <col min="1" max="1" width="4.375" customWidth="1"/>
    <col min="2" max="2" width="12.75" style="7" customWidth="1"/>
    <col min="3" max="3" width="14.125" customWidth="1"/>
    <col min="4" max="4" width="16.25" bestFit="1" customWidth="1"/>
    <col min="5" max="5" width="19.375" customWidth="1"/>
    <col min="6" max="6" width="13.625" customWidth="1"/>
  </cols>
  <sheetData>
    <row r="1" spans="1:6" ht="61.15" customHeight="1" thickBot="1">
      <c r="A1" s="66" t="s">
        <v>33</v>
      </c>
      <c r="B1" s="32"/>
      <c r="C1" s="32"/>
      <c r="D1" s="32"/>
      <c r="E1" s="32"/>
      <c r="F1" s="32"/>
    </row>
    <row r="2" spans="1:6" ht="24" customHeight="1" thickBot="1">
      <c r="D2" s="19" t="s">
        <v>0</v>
      </c>
      <c r="E2" s="21">
        <f>'来場者名簿(決勝用）No.1'!E2</f>
        <v>0</v>
      </c>
      <c r="F2" s="22" t="s">
        <v>3</v>
      </c>
    </row>
    <row r="3" spans="1:6" ht="24" customHeight="1">
      <c r="D3" s="8" t="s">
        <v>17</v>
      </c>
      <c r="E3" s="44">
        <f>'来場者名簿(決勝用）No.1'!E3:F3</f>
        <v>0</v>
      </c>
      <c r="F3" s="45"/>
    </row>
    <row r="4" spans="1:6" ht="24" customHeight="1" thickBot="1">
      <c r="D4" s="23" t="s">
        <v>16</v>
      </c>
      <c r="E4" s="46">
        <f>'来場者名簿(決勝用）No.1'!E4:F4</f>
        <v>0</v>
      </c>
      <c r="F4" s="47"/>
    </row>
    <row r="5" spans="1:6" ht="24" customHeight="1">
      <c r="D5" s="8" t="s">
        <v>8</v>
      </c>
      <c r="E5" s="44">
        <f>'来場者名簿(決勝用）No.1'!E5:F5</f>
        <v>0</v>
      </c>
      <c r="F5" s="45"/>
    </row>
    <row r="6" spans="1:6" ht="24" customHeight="1" thickBot="1">
      <c r="D6" s="23" t="s">
        <v>16</v>
      </c>
      <c r="E6" s="46">
        <f>'来場者名簿(決勝用）No.1'!E6:F6</f>
        <v>0</v>
      </c>
      <c r="F6" s="47"/>
    </row>
    <row r="7" spans="1:6" ht="24" customHeight="1">
      <c r="A7" s="40" t="s">
        <v>20</v>
      </c>
      <c r="B7" s="41"/>
      <c r="C7" s="41"/>
      <c r="D7" s="41"/>
      <c r="E7" s="41"/>
      <c r="F7" s="41"/>
    </row>
    <row r="8" spans="1:6" ht="24" customHeight="1">
      <c r="A8" s="41"/>
      <c r="B8" s="41"/>
      <c r="C8" s="41"/>
      <c r="D8" s="41"/>
      <c r="E8" s="41"/>
      <c r="F8" s="41"/>
    </row>
    <row r="9" spans="1:6" ht="24" customHeight="1" thickBot="1">
      <c r="A9" s="37" t="s">
        <v>18</v>
      </c>
      <c r="B9" s="37"/>
      <c r="C9" s="37"/>
      <c r="D9" s="37"/>
      <c r="E9" s="37"/>
      <c r="F9" s="37"/>
    </row>
    <row r="10" spans="1:6" ht="19.5" thickBot="1">
      <c r="A10" s="11" t="s">
        <v>1</v>
      </c>
      <c r="B10" s="26" t="s">
        <v>13</v>
      </c>
      <c r="C10" s="26" t="s">
        <v>9</v>
      </c>
      <c r="D10" s="26" t="s">
        <v>6</v>
      </c>
      <c r="E10" s="42" t="s">
        <v>5</v>
      </c>
      <c r="F10" s="43"/>
    </row>
    <row r="11" spans="1:6" ht="19.5" thickTop="1">
      <c r="A11" s="17" t="s">
        <v>11</v>
      </c>
      <c r="B11" s="18" t="s">
        <v>12</v>
      </c>
      <c r="C11" s="20" t="s">
        <v>15</v>
      </c>
      <c r="D11" s="24" t="s">
        <v>22</v>
      </c>
      <c r="E11" s="35" t="s">
        <v>14</v>
      </c>
      <c r="F11" s="36"/>
    </row>
    <row r="12" spans="1:6">
      <c r="A12" s="9">
        <v>51</v>
      </c>
      <c r="B12" s="6"/>
      <c r="C12" s="15" t="s">
        <v>10</v>
      </c>
      <c r="D12" s="12" t="s">
        <v>21</v>
      </c>
      <c r="E12" s="27"/>
      <c r="F12" s="28"/>
    </row>
    <row r="13" spans="1:6">
      <c r="A13" s="9">
        <v>52</v>
      </c>
      <c r="B13" s="6"/>
      <c r="C13" s="15" t="s">
        <v>10</v>
      </c>
      <c r="D13" s="12" t="s">
        <v>21</v>
      </c>
      <c r="E13" s="27"/>
      <c r="F13" s="28"/>
    </row>
    <row r="14" spans="1:6">
      <c r="A14" s="9">
        <v>53</v>
      </c>
      <c r="B14" s="6"/>
      <c r="C14" s="15" t="s">
        <v>10</v>
      </c>
      <c r="D14" s="12" t="s">
        <v>21</v>
      </c>
      <c r="E14" s="27"/>
      <c r="F14" s="28"/>
    </row>
    <row r="15" spans="1:6">
      <c r="A15" s="9">
        <v>54</v>
      </c>
      <c r="B15" s="6"/>
      <c r="C15" s="15" t="s">
        <v>10</v>
      </c>
      <c r="D15" s="12" t="s">
        <v>21</v>
      </c>
      <c r="E15" s="27"/>
      <c r="F15" s="28"/>
    </row>
    <row r="16" spans="1:6">
      <c r="A16" s="9">
        <v>55</v>
      </c>
      <c r="B16" s="6"/>
      <c r="C16" s="15" t="s">
        <v>10</v>
      </c>
      <c r="D16" s="12" t="s">
        <v>21</v>
      </c>
      <c r="E16" s="27"/>
      <c r="F16" s="28"/>
    </row>
    <row r="17" spans="1:6">
      <c r="A17" s="9">
        <v>56</v>
      </c>
      <c r="B17" s="6"/>
      <c r="C17" s="15" t="s">
        <v>10</v>
      </c>
      <c r="D17" s="12" t="s">
        <v>21</v>
      </c>
      <c r="E17" s="27"/>
      <c r="F17" s="28"/>
    </row>
    <row r="18" spans="1:6">
      <c r="A18" s="9">
        <v>57</v>
      </c>
      <c r="B18" s="6"/>
      <c r="C18" s="15" t="s">
        <v>10</v>
      </c>
      <c r="D18" s="12" t="s">
        <v>21</v>
      </c>
      <c r="E18" s="27"/>
      <c r="F18" s="28"/>
    </row>
    <row r="19" spans="1:6">
      <c r="A19" s="9">
        <v>58</v>
      </c>
      <c r="B19" s="6"/>
      <c r="C19" s="15" t="s">
        <v>10</v>
      </c>
      <c r="D19" s="12" t="s">
        <v>21</v>
      </c>
      <c r="E19" s="27"/>
      <c r="F19" s="28"/>
    </row>
    <row r="20" spans="1:6">
      <c r="A20" s="9">
        <v>59</v>
      </c>
      <c r="B20" s="6"/>
      <c r="C20" s="15" t="s">
        <v>10</v>
      </c>
      <c r="D20" s="12" t="s">
        <v>21</v>
      </c>
      <c r="E20" s="27"/>
      <c r="F20" s="28"/>
    </row>
    <row r="21" spans="1:6">
      <c r="A21" s="9">
        <v>60</v>
      </c>
      <c r="B21" s="6"/>
      <c r="C21" s="15" t="s">
        <v>10</v>
      </c>
      <c r="D21" s="12" t="s">
        <v>21</v>
      </c>
      <c r="E21" s="27"/>
      <c r="F21" s="28"/>
    </row>
    <row r="22" spans="1:6">
      <c r="A22" s="9">
        <v>61</v>
      </c>
      <c r="B22" s="6"/>
      <c r="C22" s="15" t="s">
        <v>10</v>
      </c>
      <c r="D22" s="12" t="s">
        <v>21</v>
      </c>
      <c r="E22" s="27"/>
      <c r="F22" s="28"/>
    </row>
    <row r="23" spans="1:6">
      <c r="A23" s="9">
        <v>62</v>
      </c>
      <c r="B23" s="6"/>
      <c r="C23" s="15" t="s">
        <v>10</v>
      </c>
      <c r="D23" s="12" t="s">
        <v>21</v>
      </c>
      <c r="E23" s="27"/>
      <c r="F23" s="28"/>
    </row>
    <row r="24" spans="1:6">
      <c r="A24" s="9">
        <v>63</v>
      </c>
      <c r="B24" s="6"/>
      <c r="C24" s="15" t="s">
        <v>10</v>
      </c>
      <c r="D24" s="12" t="s">
        <v>21</v>
      </c>
      <c r="E24" s="27"/>
      <c r="F24" s="28"/>
    </row>
    <row r="25" spans="1:6">
      <c r="A25" s="9">
        <v>64</v>
      </c>
      <c r="B25" s="6"/>
      <c r="C25" s="15" t="s">
        <v>10</v>
      </c>
      <c r="D25" s="12" t="s">
        <v>21</v>
      </c>
      <c r="E25" s="27"/>
      <c r="F25" s="28"/>
    </row>
    <row r="26" spans="1:6">
      <c r="A26" s="9">
        <v>65</v>
      </c>
      <c r="B26" s="6"/>
      <c r="C26" s="15" t="s">
        <v>10</v>
      </c>
      <c r="D26" s="12" t="s">
        <v>21</v>
      </c>
      <c r="E26" s="27"/>
      <c r="F26" s="28"/>
    </row>
    <row r="27" spans="1:6">
      <c r="A27" s="9">
        <v>66</v>
      </c>
      <c r="B27" s="6"/>
      <c r="C27" s="15" t="s">
        <v>10</v>
      </c>
      <c r="D27" s="12" t="s">
        <v>21</v>
      </c>
      <c r="E27" s="27"/>
      <c r="F27" s="28"/>
    </row>
    <row r="28" spans="1:6">
      <c r="A28" s="9">
        <v>67</v>
      </c>
      <c r="B28" s="6"/>
      <c r="C28" s="15" t="s">
        <v>10</v>
      </c>
      <c r="D28" s="12" t="s">
        <v>21</v>
      </c>
      <c r="E28" s="27"/>
      <c r="F28" s="28"/>
    </row>
    <row r="29" spans="1:6">
      <c r="A29" s="9">
        <v>68</v>
      </c>
      <c r="B29" s="6"/>
      <c r="C29" s="15" t="s">
        <v>10</v>
      </c>
      <c r="D29" s="12" t="s">
        <v>21</v>
      </c>
      <c r="E29" s="27"/>
      <c r="F29" s="28"/>
    </row>
    <row r="30" spans="1:6">
      <c r="A30" s="9">
        <v>69</v>
      </c>
      <c r="B30" s="6"/>
      <c r="C30" s="15" t="s">
        <v>10</v>
      </c>
      <c r="D30" s="12" t="s">
        <v>21</v>
      </c>
      <c r="E30" s="27"/>
      <c r="F30" s="28"/>
    </row>
    <row r="31" spans="1:6">
      <c r="A31" s="9">
        <v>70</v>
      </c>
      <c r="B31" s="6"/>
      <c r="C31" s="15" t="s">
        <v>10</v>
      </c>
      <c r="D31" s="12" t="s">
        <v>21</v>
      </c>
      <c r="E31" s="27"/>
      <c r="F31" s="28"/>
    </row>
    <row r="32" spans="1:6">
      <c r="A32" s="9">
        <v>71</v>
      </c>
      <c r="B32" s="6"/>
      <c r="C32" s="15" t="s">
        <v>10</v>
      </c>
      <c r="D32" s="12" t="s">
        <v>21</v>
      </c>
      <c r="E32" s="27"/>
      <c r="F32" s="28"/>
    </row>
    <row r="33" spans="1:6">
      <c r="A33" s="9">
        <v>72</v>
      </c>
      <c r="B33" s="6"/>
      <c r="C33" s="15" t="s">
        <v>10</v>
      </c>
      <c r="D33" s="12" t="s">
        <v>21</v>
      </c>
      <c r="E33" s="27"/>
      <c r="F33" s="28"/>
    </row>
    <row r="34" spans="1:6">
      <c r="A34" s="9">
        <v>73</v>
      </c>
      <c r="B34" s="6"/>
      <c r="C34" s="15" t="s">
        <v>10</v>
      </c>
      <c r="D34" s="12" t="s">
        <v>21</v>
      </c>
      <c r="E34" s="27"/>
      <c r="F34" s="28"/>
    </row>
    <row r="35" spans="1:6">
      <c r="A35" s="9">
        <v>74</v>
      </c>
      <c r="B35" s="6"/>
      <c r="C35" s="15" t="s">
        <v>10</v>
      </c>
      <c r="D35" s="12" t="s">
        <v>21</v>
      </c>
      <c r="E35" s="27"/>
      <c r="F35" s="28"/>
    </row>
    <row r="36" spans="1:6" ht="19.5" thickBot="1">
      <c r="A36" s="10">
        <v>75</v>
      </c>
      <c r="B36" s="13"/>
      <c r="C36" s="16" t="s">
        <v>10</v>
      </c>
      <c r="D36" s="14" t="s">
        <v>21</v>
      </c>
      <c r="E36" s="29"/>
      <c r="F36" s="30"/>
    </row>
    <row r="37" spans="1:6">
      <c r="B37"/>
    </row>
    <row r="38" spans="1:6">
      <c r="B38"/>
    </row>
    <row r="39" spans="1:6">
      <c r="B39"/>
    </row>
    <row r="40" spans="1:6">
      <c r="B40"/>
    </row>
    <row r="41" spans="1:6">
      <c r="B41"/>
    </row>
    <row r="42" spans="1:6">
      <c r="B42"/>
    </row>
    <row r="43" spans="1:6">
      <c r="B43"/>
    </row>
    <row r="44" spans="1:6">
      <c r="B44"/>
    </row>
    <row r="45" spans="1:6">
      <c r="B45"/>
    </row>
    <row r="46" spans="1:6">
      <c r="B46"/>
    </row>
    <row r="47" spans="1:6">
      <c r="B47"/>
    </row>
    <row r="48" spans="1:6">
      <c r="B48"/>
    </row>
    <row r="49" spans="2:2">
      <c r="B49"/>
    </row>
    <row r="50" spans="2:2">
      <c r="B50"/>
    </row>
    <row r="51" spans="2:2">
      <c r="B51"/>
    </row>
    <row r="52" spans="2:2">
      <c r="B52"/>
    </row>
    <row r="53" spans="2:2">
      <c r="B53"/>
    </row>
    <row r="54" spans="2:2">
      <c r="B54"/>
    </row>
    <row r="55" spans="2:2">
      <c r="B55"/>
    </row>
    <row r="56" spans="2:2">
      <c r="B56"/>
    </row>
    <row r="57" spans="2:2">
      <c r="B57"/>
    </row>
    <row r="58" spans="2:2">
      <c r="B58"/>
    </row>
    <row r="59" spans="2:2">
      <c r="B59"/>
    </row>
    <row r="60" spans="2:2">
      <c r="B60"/>
    </row>
    <row r="61" spans="2:2">
      <c r="B61"/>
    </row>
  </sheetData>
  <mergeCells count="34">
    <mergeCell ref="E33:F33"/>
    <mergeCell ref="E34:F34"/>
    <mergeCell ref="E35:F35"/>
    <mergeCell ref="E36:F36"/>
    <mergeCell ref="E27:F27"/>
    <mergeCell ref="E28:F28"/>
    <mergeCell ref="E29:F29"/>
    <mergeCell ref="E30:F30"/>
    <mergeCell ref="E31:F31"/>
    <mergeCell ref="E32:F32"/>
    <mergeCell ref="E21:F21"/>
    <mergeCell ref="E22:F22"/>
    <mergeCell ref="E23:F23"/>
    <mergeCell ref="E24:F24"/>
    <mergeCell ref="E25:F25"/>
    <mergeCell ref="E26:F26"/>
    <mergeCell ref="E15:F15"/>
    <mergeCell ref="E16:F16"/>
    <mergeCell ref="E17:F17"/>
    <mergeCell ref="E18:F18"/>
    <mergeCell ref="E19:F19"/>
    <mergeCell ref="E20:F20"/>
    <mergeCell ref="A9:F9"/>
    <mergeCell ref="E10:F10"/>
    <mergeCell ref="E11:F11"/>
    <mergeCell ref="E12:F12"/>
    <mergeCell ref="E13:F13"/>
    <mergeCell ref="E14:F14"/>
    <mergeCell ref="A1:F1"/>
    <mergeCell ref="E3:F3"/>
    <mergeCell ref="E4:F4"/>
    <mergeCell ref="E5:F5"/>
    <mergeCell ref="E6:F6"/>
    <mergeCell ref="A7:F8"/>
  </mergeCells>
  <phoneticPr fontId="1"/>
  <pageMargins left="0.7" right="0.7" top="0.52" bottom="0.36" header="0.3" footer="0.3"/>
  <pageSetup paperSize="9" orientation="portrait" r:id="rId1"/>
  <headerFooter>
    <oddHeader>&amp;C別紙5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来場者名簿(10月29日用）No.1</vt:lpstr>
      <vt:lpstr>来場者名簿(10月29日用）No.2</vt:lpstr>
      <vt:lpstr>入場許可証（10月29日用）</vt:lpstr>
      <vt:lpstr>来場者名簿(10月30日用）No.1</vt:lpstr>
      <vt:lpstr>来場者名簿(10月30日用）No.2</vt:lpstr>
      <vt:lpstr>入場許可証（10月30日用）</vt:lpstr>
      <vt:lpstr>来場者名簿(決勝用）No.1</vt:lpstr>
      <vt:lpstr>来場者名簿(決勝用）No.2</vt:lpstr>
      <vt:lpstr>来場者名簿(決勝用）No.3</vt:lpstr>
      <vt:lpstr>来場者名簿(決勝用）No.4</vt:lpstr>
      <vt:lpstr>入場許可証（10月30日用） (2)</vt:lpstr>
      <vt:lpstr>'入場許可証（10月29日用）'!Print_Area</vt:lpstr>
      <vt:lpstr>'入場許可証（10月30日用）'!Print_Area</vt:lpstr>
      <vt:lpstr>'入場許可証（10月30日用） (2)'!Print_Area</vt:lpstr>
      <vt:lpstr>'来場者名簿(10月29日用）No.1'!Print_Area</vt:lpstr>
      <vt:lpstr>'来場者名簿(10月29日用）No.2'!Print_Area</vt:lpstr>
      <vt:lpstr>'来場者名簿(10月30日用）No.1'!Print_Area</vt:lpstr>
      <vt:lpstr>'来場者名簿(10月30日用）No.2'!Print_Area</vt:lpstr>
      <vt:lpstr>'来場者名簿(決勝用）No.1'!Print_Area</vt:lpstr>
      <vt:lpstr>'来場者名簿(決勝用）No.2'!Print_Area</vt:lpstr>
      <vt:lpstr>'来場者名簿(決勝用）No.3'!Print_Area</vt:lpstr>
      <vt:lpstr>'来場者名簿(決勝用）No.4'!Print_Area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sumiko</dc:creator>
  <cp:lastModifiedBy>宮本 紘希</cp:lastModifiedBy>
  <cp:lastPrinted>2022-09-08T08:52:11Z</cp:lastPrinted>
  <dcterms:created xsi:type="dcterms:W3CDTF">2020-06-22T05:21:26Z</dcterms:created>
  <dcterms:modified xsi:type="dcterms:W3CDTF">2022-09-08T08:53:19Z</dcterms:modified>
</cp:coreProperties>
</file>